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3"/>
  </bookViews>
  <sheets>
    <sheet name="Gennessee" sheetId="1" r:id="rId1"/>
    <sheet name="Ingham" sheetId="2" r:id="rId2"/>
    <sheet name="Sheet1" sheetId="3" r:id="rId3"/>
    <sheet name="wayne" sheetId="4" r:id="rId4"/>
  </sheets>
  <definedNames>
    <definedName name="_xlnm.Print_Area" localSheetId="0">'Gennessee'!$A$1:$K$45</definedName>
    <definedName name="_xlnm.Print_Area" localSheetId="1">'Ingham'!$A$1:$K$45</definedName>
  </definedNames>
  <calcPr fullCalcOnLoad="1"/>
</workbook>
</file>

<file path=xl/sharedStrings.xml><?xml version="1.0" encoding="utf-8"?>
<sst xmlns="http://schemas.openxmlformats.org/spreadsheetml/2006/main" count="360" uniqueCount="90">
  <si>
    <t>Tripp</t>
  </si>
  <si>
    <t>Jackson</t>
  </si>
  <si>
    <t>Drake</t>
  </si>
  <si>
    <t>Rivers</t>
  </si>
  <si>
    <t>Ghant</t>
  </si>
  <si>
    <t>Officer</t>
  </si>
  <si>
    <t>Fee</t>
  </si>
  <si>
    <t>Miles</t>
  </si>
  <si>
    <t xml:space="preserve">Drake </t>
  </si>
  <si>
    <t>Zip Code</t>
  </si>
  <si>
    <t xml:space="preserve"> Allen Park</t>
  </si>
  <si>
    <t xml:space="preserve"> Belleville</t>
  </si>
  <si>
    <t xml:space="preserve"> Brownstown</t>
  </si>
  <si>
    <t xml:space="preserve"> Canton</t>
  </si>
  <si>
    <t xml:space="preserve"> Dearborn</t>
  </si>
  <si>
    <t xml:space="preserve"> Deaborn</t>
  </si>
  <si>
    <t xml:space="preserve"> Dbn Heights</t>
  </si>
  <si>
    <t xml:space="preserve"> Ecorse</t>
  </si>
  <si>
    <t xml:space="preserve"> Flat Rock</t>
  </si>
  <si>
    <t xml:space="preserve"> Garden City</t>
  </si>
  <si>
    <t xml:space="preserve"> Gibraltar</t>
  </si>
  <si>
    <t xml:space="preserve"> Grosse Ile</t>
  </si>
  <si>
    <t xml:space="preserve"> Grosse Pte</t>
  </si>
  <si>
    <t>GP Park</t>
  </si>
  <si>
    <t>GP Farms</t>
  </si>
  <si>
    <t>GP Shores</t>
  </si>
  <si>
    <t xml:space="preserve"> Lincoln Pk</t>
  </si>
  <si>
    <t xml:space="preserve"> Livonia</t>
  </si>
  <si>
    <t xml:space="preserve"> Melvindale</t>
  </si>
  <si>
    <t xml:space="preserve"> New Boston</t>
  </si>
  <si>
    <t xml:space="preserve"> Plymouth</t>
  </si>
  <si>
    <t xml:space="preserve"> Redford</t>
  </si>
  <si>
    <t xml:space="preserve"> Rockwood</t>
  </si>
  <si>
    <t xml:space="preserve"> Romulus</t>
  </si>
  <si>
    <t>River Rouge</t>
  </si>
  <si>
    <t>Southgate</t>
  </si>
  <si>
    <t>Taylor</t>
  </si>
  <si>
    <t>Wayne</t>
  </si>
  <si>
    <t>Westland</t>
  </si>
  <si>
    <t>Wyandotte</t>
  </si>
  <si>
    <t>City</t>
  </si>
  <si>
    <t>DETROIT</t>
  </si>
  <si>
    <t>Riverview</t>
  </si>
  <si>
    <t>GP Woods</t>
  </si>
  <si>
    <t>Hamtramck</t>
  </si>
  <si>
    <t>Harper Woods</t>
  </si>
  <si>
    <t>Highland Pk</t>
  </si>
  <si>
    <t>Inkster</t>
  </si>
  <si>
    <t>INGHAM COUNTY</t>
  </si>
  <si>
    <t>Mason, MI 48854</t>
  </si>
  <si>
    <t>7th CIRCUIT COURT</t>
  </si>
  <si>
    <t>900 S. Saginaw, Flint Michigan 48502</t>
  </si>
  <si>
    <t>30th CIRCUIT COURT</t>
  </si>
  <si>
    <t>Ingham County Courthouse, 341 S. Jefferson, 1st Fl</t>
  </si>
  <si>
    <t>61</t>
  </si>
  <si>
    <t>Romulus</t>
  </si>
  <si>
    <t>Harper Wds</t>
  </si>
  <si>
    <t>Zip</t>
  </si>
  <si>
    <t>Trenton</t>
  </si>
  <si>
    <t>GENESEE COUNTY</t>
  </si>
  <si>
    <t>Northville</t>
  </si>
  <si>
    <t>Woodhaven</t>
  </si>
  <si>
    <t>Garden City</t>
  </si>
  <si>
    <t>WAYNE COUNTY MILEAGE FEE CHART</t>
  </si>
  <si>
    <t>Rockwood</t>
  </si>
  <si>
    <t>Detroit</t>
  </si>
  <si>
    <t>Ecorse</t>
  </si>
  <si>
    <t>Grosse Ile</t>
  </si>
  <si>
    <t>Plymouth</t>
  </si>
  <si>
    <t>Gibraltar</t>
  </si>
  <si>
    <t>Brownstown</t>
  </si>
  <si>
    <t>New Boston</t>
  </si>
  <si>
    <t>Livonia</t>
  </si>
  <si>
    <t>Lincoln Pk</t>
  </si>
  <si>
    <t>Flat Rock</t>
  </si>
  <si>
    <t>Canton</t>
  </si>
  <si>
    <t>Deaborn</t>
  </si>
  <si>
    <t>Dearborn</t>
  </si>
  <si>
    <t>Dbn Heights</t>
  </si>
  <si>
    <t>Melvindale</t>
  </si>
  <si>
    <t>Belleville</t>
  </si>
  <si>
    <t>Allen Park</t>
  </si>
  <si>
    <t>Redford</t>
  </si>
  <si>
    <t>Detroit-Airport</t>
  </si>
  <si>
    <t>Grosse Pte/ Park</t>
  </si>
  <si>
    <t>GP Farms/Shores/Woods</t>
  </si>
  <si>
    <t>TOTAL FEE</t>
  </si>
  <si>
    <t>48167 / 48168</t>
  </si>
  <si>
    <t>Revised 5/3/21</t>
  </si>
  <si>
    <t>($26.00 Service Fee plus mileage)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</si>
</sst>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Palatino Linotype"/>
      <family val="1"/>
    </font>
    <font>
      <b/>
      <sz val="10"/>
      <name val="Arial"/>
      <family val="0"/>
    </font>
    <font>
      <b/>
      <sz val="11"/>
      <name val="Antique Olive"/>
      <family val="2"/>
    </font>
    <font>
      <sz val="11"/>
      <name val="Antique Olive"/>
      <family val="2"/>
    </font>
    <font>
      <sz val="11"/>
      <name val="Arial"/>
      <family val="0"/>
    </font>
    <font>
      <b/>
      <sz val="10"/>
      <name val="Franklin Gothic Heavy"/>
      <family val="2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1"/>
      <name val="Arial Rounded MT Bold"/>
      <family val="2"/>
    </font>
    <font>
      <sz val="11"/>
      <name val="Arial Rounded MT Bold"/>
      <family val="2"/>
    </font>
    <font>
      <sz val="18"/>
      <name val="Arial Rounded MT Bold"/>
      <family val="2"/>
    </font>
    <font>
      <b/>
      <sz val="12"/>
      <name val="Arial Rounded MT Bold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44" fontId="6" fillId="33" borderId="13" xfId="44" applyFont="1" applyFill="1" applyBorder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2" fontId="6" fillId="0" borderId="18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/>
    </xf>
    <xf numFmtId="4" fontId="11" fillId="33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4" fillId="0" borderId="0" xfId="44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14" fillId="34" borderId="14" xfId="44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44" fontId="15" fillId="0" borderId="14" xfId="44" applyFont="1" applyFill="1" applyBorder="1" applyAlignment="1">
      <alignment/>
    </xf>
    <xf numFmtId="0" fontId="16" fillId="0" borderId="0" xfId="0" applyFont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4" fontId="15" fillId="0" borderId="0" xfId="44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44" fontId="15" fillId="0" borderId="0" xfId="44" applyFont="1" applyAlignment="1">
      <alignment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left"/>
    </xf>
    <xf numFmtId="4" fontId="16" fillId="33" borderId="21" xfId="0" applyNumberFormat="1" applyFont="1" applyFill="1" applyBorder="1" applyAlignment="1">
      <alignment horizontal="center"/>
    </xf>
    <xf numFmtId="2" fontId="16" fillId="33" borderId="22" xfId="0" applyNumberFormat="1" applyFont="1" applyFill="1" applyBorder="1" applyAlignment="1">
      <alignment horizontal="right"/>
    </xf>
    <xf numFmtId="44" fontId="15" fillId="34" borderId="14" xfId="44" applyFont="1" applyFill="1" applyBorder="1" applyAlignment="1">
      <alignment/>
    </xf>
    <xf numFmtId="2" fontId="7" fillId="0" borderId="14" xfId="0" applyNumberFormat="1" applyFont="1" applyFill="1" applyBorder="1" applyAlignment="1">
      <alignment horizontal="right"/>
    </xf>
    <xf numFmtId="44" fontId="15" fillId="0" borderId="14" xfId="44" applyFont="1" applyBorder="1" applyAlignment="1">
      <alignment/>
    </xf>
    <xf numFmtId="0" fontId="7" fillId="0" borderId="14" xfId="0" applyFont="1" applyFill="1" applyBorder="1" applyAlignment="1">
      <alignment horizontal="left" wrapText="1"/>
    </xf>
    <xf numFmtId="2" fontId="1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8.00390625" style="48" customWidth="1"/>
    <col min="2" max="2" width="13.421875" style="48" customWidth="1"/>
    <col min="3" max="4" width="8.00390625" style="48" customWidth="1"/>
    <col min="5" max="5" width="9.140625" style="48" customWidth="1"/>
    <col min="6" max="6" width="4.57421875" style="48" customWidth="1"/>
    <col min="7" max="7" width="9.140625" style="48" customWidth="1"/>
    <col min="8" max="8" width="12.140625" style="48" customWidth="1"/>
    <col min="9" max="9" width="7.28125" style="48" customWidth="1"/>
    <col min="10" max="10" width="8.57421875" style="48" customWidth="1"/>
    <col min="11" max="11" width="9.140625" style="48" customWidth="1"/>
  </cols>
  <sheetData>
    <row r="1" spans="1:11" ht="15">
      <c r="A1" s="111" t="s">
        <v>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">
      <c r="A2" s="113" t="s">
        <v>50</v>
      </c>
      <c r="B2" s="113"/>
      <c r="C2" s="113"/>
      <c r="D2" s="114"/>
      <c r="E2" s="114"/>
      <c r="F2" s="114"/>
      <c r="G2" s="114"/>
      <c r="H2" s="114"/>
      <c r="I2" s="114"/>
      <c r="J2" s="114"/>
      <c r="K2" s="112"/>
    </row>
    <row r="3" spans="1:11" ht="14.25">
      <c r="A3" s="31"/>
      <c r="B3" s="31"/>
      <c r="C3" s="31"/>
      <c r="D3" s="32"/>
      <c r="E3" s="2"/>
      <c r="F3" s="33"/>
      <c r="G3" s="110"/>
      <c r="H3" s="110"/>
      <c r="I3" s="110"/>
      <c r="J3" s="110"/>
      <c r="K3" s="30"/>
    </row>
    <row r="4" spans="1:11" ht="15">
      <c r="A4" s="3" t="s">
        <v>51</v>
      </c>
      <c r="B4" s="3"/>
      <c r="C4" s="3"/>
      <c r="D4" s="3"/>
      <c r="E4" s="4"/>
      <c r="F4" s="5"/>
      <c r="G4" s="7"/>
      <c r="H4" s="6"/>
      <c r="I4" s="7"/>
      <c r="J4" s="8"/>
      <c r="K4" s="30"/>
    </row>
    <row r="5" spans="1:11" ht="15">
      <c r="A5" s="43" t="s">
        <v>9</v>
      </c>
      <c r="B5" s="44" t="s">
        <v>40</v>
      </c>
      <c r="C5" s="44" t="s">
        <v>5</v>
      </c>
      <c r="D5" s="45" t="s">
        <v>7</v>
      </c>
      <c r="E5" s="46" t="s">
        <v>6</v>
      </c>
      <c r="F5" s="13"/>
      <c r="G5" s="44" t="s">
        <v>9</v>
      </c>
      <c r="H5" s="45" t="s">
        <v>40</v>
      </c>
      <c r="I5" s="45" t="s">
        <v>5</v>
      </c>
      <c r="J5" s="47" t="s">
        <v>7</v>
      </c>
      <c r="K5" s="47" t="s">
        <v>6</v>
      </c>
    </row>
    <row r="6" spans="1:11" ht="15">
      <c r="A6" s="15">
        <v>48101</v>
      </c>
      <c r="B6" s="15" t="s">
        <v>10</v>
      </c>
      <c r="C6" s="15" t="s">
        <v>0</v>
      </c>
      <c r="D6" s="16">
        <v>71</v>
      </c>
      <c r="E6" s="17">
        <f aca="true" t="shared" si="0" ref="E6:E43">D6*1.46</f>
        <v>103.66</v>
      </c>
      <c r="F6" s="18"/>
      <c r="G6" s="19">
        <v>48195</v>
      </c>
      <c r="H6" s="15" t="s">
        <v>35</v>
      </c>
      <c r="I6" s="15" t="s">
        <v>0</v>
      </c>
      <c r="J6" s="16">
        <v>81</v>
      </c>
      <c r="K6" s="17">
        <f aca="true" t="shared" si="1" ref="K6:K12">J6*1.46</f>
        <v>118.25999999999999</v>
      </c>
    </row>
    <row r="7" spans="1:11" ht="15">
      <c r="A7" s="15">
        <v>48111</v>
      </c>
      <c r="B7" s="15" t="s">
        <v>11</v>
      </c>
      <c r="C7" s="15" t="s">
        <v>1</v>
      </c>
      <c r="D7" s="16">
        <v>75</v>
      </c>
      <c r="E7" s="17">
        <f t="shared" si="0"/>
        <v>109.5</v>
      </c>
      <c r="F7" s="18"/>
      <c r="G7" s="19">
        <v>48180</v>
      </c>
      <c r="H7" s="15" t="s">
        <v>36</v>
      </c>
      <c r="I7" s="15" t="s">
        <v>0</v>
      </c>
      <c r="J7" s="16">
        <v>84</v>
      </c>
      <c r="K7" s="17">
        <f t="shared" si="1"/>
        <v>122.64</v>
      </c>
    </row>
    <row r="8" spans="1:11" ht="15">
      <c r="A8" s="15">
        <v>48183</v>
      </c>
      <c r="B8" s="15" t="s">
        <v>12</v>
      </c>
      <c r="C8" s="15" t="s">
        <v>0</v>
      </c>
      <c r="D8" s="16">
        <v>89</v>
      </c>
      <c r="E8" s="17">
        <f t="shared" si="0"/>
        <v>129.94</v>
      </c>
      <c r="F8" s="18"/>
      <c r="G8" s="15">
        <v>48183</v>
      </c>
      <c r="H8" s="25" t="s">
        <v>58</v>
      </c>
      <c r="I8" s="25" t="s">
        <v>0</v>
      </c>
      <c r="J8" s="16">
        <v>89</v>
      </c>
      <c r="K8" s="17">
        <f t="shared" si="1"/>
        <v>129.94</v>
      </c>
    </row>
    <row r="9" spans="1:11" ht="15">
      <c r="A9" s="15">
        <v>48187</v>
      </c>
      <c r="B9" s="15" t="s">
        <v>13</v>
      </c>
      <c r="C9" s="15" t="s">
        <v>1</v>
      </c>
      <c r="D9" s="16">
        <v>65</v>
      </c>
      <c r="E9" s="17">
        <f t="shared" si="0"/>
        <v>94.89999999999999</v>
      </c>
      <c r="F9" s="18"/>
      <c r="G9" s="19">
        <v>48184</v>
      </c>
      <c r="H9" s="15" t="s">
        <v>37</v>
      </c>
      <c r="I9" s="15" t="s">
        <v>1</v>
      </c>
      <c r="J9" s="16">
        <v>71</v>
      </c>
      <c r="K9" s="17">
        <f t="shared" si="1"/>
        <v>103.66</v>
      </c>
    </row>
    <row r="10" spans="1:11" ht="15">
      <c r="A10" s="15">
        <v>48188</v>
      </c>
      <c r="B10" s="15" t="s">
        <v>13</v>
      </c>
      <c r="C10" s="15" t="s">
        <v>1</v>
      </c>
      <c r="D10" s="16">
        <v>67</v>
      </c>
      <c r="E10" s="17">
        <f t="shared" si="0"/>
        <v>97.82</v>
      </c>
      <c r="F10" s="18"/>
      <c r="G10" s="19">
        <v>48185</v>
      </c>
      <c r="H10" s="15" t="s">
        <v>38</v>
      </c>
      <c r="I10" s="15" t="s">
        <v>1</v>
      </c>
      <c r="J10" s="16">
        <v>67</v>
      </c>
      <c r="K10" s="17">
        <f t="shared" si="1"/>
        <v>97.82</v>
      </c>
    </row>
    <row r="11" spans="1:11" ht="15">
      <c r="A11" s="15">
        <v>48120</v>
      </c>
      <c r="B11" s="15" t="s">
        <v>14</v>
      </c>
      <c r="C11" s="15" t="s">
        <v>0</v>
      </c>
      <c r="D11" s="16">
        <v>69</v>
      </c>
      <c r="E11" s="17">
        <f t="shared" si="0"/>
        <v>100.74</v>
      </c>
      <c r="F11" s="18"/>
      <c r="G11" s="19">
        <v>48186</v>
      </c>
      <c r="H11" s="15" t="s">
        <v>38</v>
      </c>
      <c r="I11" s="15" t="s">
        <v>1</v>
      </c>
      <c r="J11" s="16">
        <v>71</v>
      </c>
      <c r="K11" s="17">
        <f t="shared" si="1"/>
        <v>103.66</v>
      </c>
    </row>
    <row r="12" spans="1:11" ht="15">
      <c r="A12" s="15">
        <v>48124</v>
      </c>
      <c r="B12" s="15" t="s">
        <v>14</v>
      </c>
      <c r="C12" s="15" t="s">
        <v>2</v>
      </c>
      <c r="D12" s="16">
        <v>69</v>
      </c>
      <c r="E12" s="17">
        <f t="shared" si="0"/>
        <v>100.74</v>
      </c>
      <c r="F12" s="18"/>
      <c r="G12" s="19">
        <v>48192</v>
      </c>
      <c r="H12" s="15" t="s">
        <v>39</v>
      </c>
      <c r="I12" s="15" t="s">
        <v>0</v>
      </c>
      <c r="J12" s="16">
        <v>86</v>
      </c>
      <c r="K12" s="17">
        <f t="shared" si="1"/>
        <v>125.56</v>
      </c>
    </row>
    <row r="13" spans="1:11" ht="15">
      <c r="A13" s="15">
        <v>48126</v>
      </c>
      <c r="B13" s="15" t="s">
        <v>14</v>
      </c>
      <c r="C13" s="15" t="s">
        <v>8</v>
      </c>
      <c r="D13" s="16">
        <v>69</v>
      </c>
      <c r="E13" s="17">
        <f t="shared" si="0"/>
        <v>100.74</v>
      </c>
      <c r="F13" s="27"/>
      <c r="G13" s="20"/>
      <c r="H13" s="21"/>
      <c r="I13" s="22"/>
      <c r="J13" s="22"/>
      <c r="K13" s="23"/>
    </row>
    <row r="14" spans="1:11" ht="16.5">
      <c r="A14" s="15">
        <v>48127</v>
      </c>
      <c r="B14" s="15" t="s">
        <v>14</v>
      </c>
      <c r="C14" s="15" t="s">
        <v>2</v>
      </c>
      <c r="D14" s="16">
        <v>72</v>
      </c>
      <c r="E14" s="17">
        <f t="shared" si="0"/>
        <v>105.12</v>
      </c>
      <c r="F14" s="18"/>
      <c r="K14" s="30"/>
    </row>
    <row r="15" spans="1:11" ht="15">
      <c r="A15" s="15">
        <v>48128</v>
      </c>
      <c r="B15" s="15" t="s">
        <v>15</v>
      </c>
      <c r="C15" s="15" t="s">
        <v>2</v>
      </c>
      <c r="D15" s="16">
        <v>73</v>
      </c>
      <c r="E15" s="17">
        <f t="shared" si="0"/>
        <v>106.58</v>
      </c>
      <c r="F15" s="18"/>
      <c r="G15" s="115" t="s">
        <v>41</v>
      </c>
      <c r="H15" s="116"/>
      <c r="I15" s="116"/>
      <c r="J15" s="117"/>
      <c r="K15" s="30"/>
    </row>
    <row r="16" spans="1:11" ht="15">
      <c r="A16" s="15">
        <v>48125</v>
      </c>
      <c r="B16" s="15" t="s">
        <v>16</v>
      </c>
      <c r="C16" s="15" t="s">
        <v>2</v>
      </c>
      <c r="D16" s="16">
        <v>77</v>
      </c>
      <c r="E16" s="17">
        <f t="shared" si="0"/>
        <v>112.42</v>
      </c>
      <c r="F16" s="18"/>
      <c r="G16" s="15">
        <v>48201</v>
      </c>
      <c r="H16" s="16" t="s">
        <v>3</v>
      </c>
      <c r="I16" s="16">
        <v>40</v>
      </c>
      <c r="J16" s="17">
        <f aca="true" t="shared" si="2" ref="J16:J44">I16*1.46</f>
        <v>58.4</v>
      </c>
      <c r="K16" s="30"/>
    </row>
    <row r="17" spans="1:11" ht="15">
      <c r="A17" s="15">
        <v>48229</v>
      </c>
      <c r="B17" s="15" t="s">
        <v>17</v>
      </c>
      <c r="C17" s="15" t="s">
        <v>0</v>
      </c>
      <c r="D17" s="16">
        <v>78</v>
      </c>
      <c r="E17" s="17">
        <f t="shared" si="0"/>
        <v>113.88</v>
      </c>
      <c r="F17" s="18"/>
      <c r="G17" s="15">
        <v>48202</v>
      </c>
      <c r="H17" s="16" t="s">
        <v>3</v>
      </c>
      <c r="I17" s="16">
        <v>40</v>
      </c>
      <c r="J17" s="17">
        <f t="shared" si="2"/>
        <v>58.4</v>
      </c>
      <c r="K17" s="30"/>
    </row>
    <row r="18" spans="1:11" ht="15">
      <c r="A18" s="15">
        <v>48134</v>
      </c>
      <c r="B18" s="15" t="s">
        <v>18</v>
      </c>
      <c r="C18" s="15" t="s">
        <v>0</v>
      </c>
      <c r="D18" s="16">
        <v>85</v>
      </c>
      <c r="E18" s="17">
        <f t="shared" si="0"/>
        <v>124.1</v>
      </c>
      <c r="F18" s="18"/>
      <c r="G18" s="15">
        <v>48203</v>
      </c>
      <c r="H18" s="16" t="s">
        <v>3</v>
      </c>
      <c r="I18" s="16">
        <v>40</v>
      </c>
      <c r="J18" s="17">
        <f t="shared" si="2"/>
        <v>58.4</v>
      </c>
      <c r="K18" s="30"/>
    </row>
    <row r="19" spans="1:11" ht="15">
      <c r="A19" s="15">
        <v>48135</v>
      </c>
      <c r="B19" s="15" t="s">
        <v>19</v>
      </c>
      <c r="C19" s="15" t="s">
        <v>1</v>
      </c>
      <c r="D19" s="16">
        <v>69</v>
      </c>
      <c r="E19" s="17">
        <f t="shared" si="0"/>
        <v>100.74</v>
      </c>
      <c r="F19" s="18"/>
      <c r="G19" s="15">
        <v>48204</v>
      </c>
      <c r="H19" s="16" t="s">
        <v>3</v>
      </c>
      <c r="I19" s="16">
        <v>67</v>
      </c>
      <c r="J19" s="17">
        <f t="shared" si="2"/>
        <v>97.82</v>
      </c>
      <c r="K19" s="30"/>
    </row>
    <row r="20" spans="1:11" ht="15">
      <c r="A20" s="15">
        <v>48173</v>
      </c>
      <c r="B20" s="15" t="s">
        <v>20</v>
      </c>
      <c r="C20" s="15" t="s">
        <v>0</v>
      </c>
      <c r="D20" s="16">
        <v>93</v>
      </c>
      <c r="E20" s="17">
        <f t="shared" si="0"/>
        <v>135.78</v>
      </c>
      <c r="F20" s="18"/>
      <c r="G20" s="15">
        <v>48205</v>
      </c>
      <c r="H20" s="16" t="s">
        <v>4</v>
      </c>
      <c r="I20" s="16">
        <v>67</v>
      </c>
      <c r="J20" s="17">
        <f t="shared" si="2"/>
        <v>97.82</v>
      </c>
      <c r="K20" s="30"/>
    </row>
    <row r="21" spans="1:11" ht="15">
      <c r="A21" s="15">
        <v>48138</v>
      </c>
      <c r="B21" s="15" t="s">
        <v>21</v>
      </c>
      <c r="C21" s="15" t="s">
        <v>0</v>
      </c>
      <c r="D21" s="16">
        <v>93</v>
      </c>
      <c r="E21" s="17">
        <f t="shared" si="0"/>
        <v>135.78</v>
      </c>
      <c r="F21" s="18"/>
      <c r="G21" s="15">
        <v>48206</v>
      </c>
      <c r="H21" s="16" t="s">
        <v>3</v>
      </c>
      <c r="I21" s="16">
        <v>66</v>
      </c>
      <c r="J21" s="17">
        <f t="shared" si="2"/>
        <v>96.36</v>
      </c>
      <c r="K21" s="30"/>
    </row>
    <row r="22" spans="1:11" ht="15">
      <c r="A22" s="15">
        <v>48230</v>
      </c>
      <c r="B22" s="15" t="s">
        <v>22</v>
      </c>
      <c r="C22" s="15" t="s">
        <v>4</v>
      </c>
      <c r="D22" s="16">
        <v>74</v>
      </c>
      <c r="E22" s="17">
        <f t="shared" si="0"/>
        <v>108.03999999999999</v>
      </c>
      <c r="F22" s="18"/>
      <c r="G22" s="15">
        <v>48207</v>
      </c>
      <c r="H22" s="16" t="s">
        <v>4</v>
      </c>
      <c r="I22" s="16">
        <v>68</v>
      </c>
      <c r="J22" s="17">
        <f t="shared" si="2"/>
        <v>99.28</v>
      </c>
      <c r="K22" s="30"/>
    </row>
    <row r="23" spans="1:11" ht="15">
      <c r="A23" s="15">
        <v>48230</v>
      </c>
      <c r="B23" s="15" t="s">
        <v>23</v>
      </c>
      <c r="C23" s="15" t="s">
        <v>4</v>
      </c>
      <c r="D23" s="16">
        <v>74</v>
      </c>
      <c r="E23" s="17">
        <f t="shared" si="0"/>
        <v>108.03999999999999</v>
      </c>
      <c r="F23" s="18"/>
      <c r="G23" s="15">
        <v>48208</v>
      </c>
      <c r="H23" s="16" t="s">
        <v>3</v>
      </c>
      <c r="I23" s="16">
        <v>68</v>
      </c>
      <c r="J23" s="17">
        <f t="shared" si="2"/>
        <v>99.28</v>
      </c>
      <c r="K23" s="30"/>
    </row>
    <row r="24" spans="1:11" ht="15">
      <c r="A24" s="15">
        <v>48236</v>
      </c>
      <c r="B24" s="15" t="s">
        <v>24</v>
      </c>
      <c r="C24" s="15" t="s">
        <v>4</v>
      </c>
      <c r="D24" s="16">
        <v>76</v>
      </c>
      <c r="E24" s="17">
        <f t="shared" si="0"/>
        <v>110.96</v>
      </c>
      <c r="F24" s="18"/>
      <c r="G24" s="15">
        <v>48209</v>
      </c>
      <c r="H24" s="16" t="s">
        <v>0</v>
      </c>
      <c r="I24" s="16">
        <v>72</v>
      </c>
      <c r="J24" s="17">
        <f t="shared" si="2"/>
        <v>105.12</v>
      </c>
      <c r="K24" s="30"/>
    </row>
    <row r="25" spans="1:11" ht="15">
      <c r="A25" s="15">
        <v>48236</v>
      </c>
      <c r="B25" s="15" t="s">
        <v>25</v>
      </c>
      <c r="C25" s="15" t="s">
        <v>4</v>
      </c>
      <c r="D25" s="16">
        <v>76</v>
      </c>
      <c r="E25" s="17">
        <f t="shared" si="0"/>
        <v>110.96</v>
      </c>
      <c r="F25" s="18"/>
      <c r="G25" s="15">
        <v>48210</v>
      </c>
      <c r="H25" s="16" t="s">
        <v>3</v>
      </c>
      <c r="I25" s="16">
        <v>69</v>
      </c>
      <c r="J25" s="17">
        <f t="shared" si="2"/>
        <v>100.74</v>
      </c>
      <c r="K25" s="30"/>
    </row>
    <row r="26" spans="1:11" ht="15">
      <c r="A26" s="15">
        <v>48236</v>
      </c>
      <c r="B26" s="15" t="s">
        <v>43</v>
      </c>
      <c r="C26" s="15" t="s">
        <v>4</v>
      </c>
      <c r="D26" s="16">
        <v>76</v>
      </c>
      <c r="E26" s="17">
        <f t="shared" si="0"/>
        <v>110.96</v>
      </c>
      <c r="F26" s="18"/>
      <c r="G26" s="15">
        <v>48211</v>
      </c>
      <c r="H26" s="16" t="s">
        <v>4</v>
      </c>
      <c r="I26" s="16">
        <v>66</v>
      </c>
      <c r="J26" s="17">
        <f t="shared" si="2"/>
        <v>96.36</v>
      </c>
      <c r="K26" s="30"/>
    </row>
    <row r="27" spans="1:11" ht="15">
      <c r="A27" s="15">
        <v>48212</v>
      </c>
      <c r="B27" s="15" t="s">
        <v>44</v>
      </c>
      <c r="C27" s="15" t="s">
        <v>4</v>
      </c>
      <c r="D27" s="16">
        <v>64</v>
      </c>
      <c r="E27" s="17">
        <f t="shared" si="0"/>
        <v>93.44</v>
      </c>
      <c r="F27" s="18"/>
      <c r="G27" s="15">
        <v>48213</v>
      </c>
      <c r="H27" s="16" t="s">
        <v>4</v>
      </c>
      <c r="I27" s="16">
        <v>69</v>
      </c>
      <c r="J27" s="17">
        <f t="shared" si="2"/>
        <v>100.74</v>
      </c>
      <c r="K27" s="30"/>
    </row>
    <row r="28" spans="1:11" ht="15">
      <c r="A28" s="15">
        <v>48225</v>
      </c>
      <c r="B28" s="15" t="s">
        <v>45</v>
      </c>
      <c r="C28" s="15" t="s">
        <v>4</v>
      </c>
      <c r="D28" s="16">
        <v>72</v>
      </c>
      <c r="E28" s="17">
        <f t="shared" si="0"/>
        <v>105.12</v>
      </c>
      <c r="F28" s="18"/>
      <c r="G28" s="15">
        <v>48214</v>
      </c>
      <c r="H28" s="16" t="s">
        <v>4</v>
      </c>
      <c r="I28" s="16">
        <v>70</v>
      </c>
      <c r="J28" s="17">
        <f t="shared" si="2"/>
        <v>102.2</v>
      </c>
      <c r="K28" s="30"/>
    </row>
    <row r="29" spans="1:11" ht="15">
      <c r="A29" s="15">
        <v>48203</v>
      </c>
      <c r="B29" s="15" t="s">
        <v>46</v>
      </c>
      <c r="C29" s="15" t="s">
        <v>3</v>
      </c>
      <c r="D29" s="26" t="s">
        <v>54</v>
      </c>
      <c r="E29" s="17">
        <f t="shared" si="0"/>
        <v>89.06</v>
      </c>
      <c r="F29" s="18"/>
      <c r="G29" s="15">
        <v>48215</v>
      </c>
      <c r="H29" s="16" t="s">
        <v>4</v>
      </c>
      <c r="I29" s="16">
        <v>72</v>
      </c>
      <c r="J29" s="17">
        <f t="shared" si="2"/>
        <v>105.12</v>
      </c>
      <c r="K29" s="30"/>
    </row>
    <row r="30" spans="1:11" ht="15">
      <c r="A30" s="15">
        <v>48141</v>
      </c>
      <c r="B30" s="15" t="s">
        <v>47</v>
      </c>
      <c r="C30" s="15" t="s">
        <v>1</v>
      </c>
      <c r="D30" s="16">
        <v>75</v>
      </c>
      <c r="E30" s="17">
        <f t="shared" si="0"/>
        <v>109.5</v>
      </c>
      <c r="F30" s="18"/>
      <c r="G30" s="15">
        <v>48216</v>
      </c>
      <c r="H30" s="16" t="s">
        <v>3</v>
      </c>
      <c r="I30" s="16">
        <v>70</v>
      </c>
      <c r="J30" s="17">
        <f t="shared" si="2"/>
        <v>102.2</v>
      </c>
      <c r="K30" s="30"/>
    </row>
    <row r="31" spans="1:11" ht="15">
      <c r="A31" s="15">
        <v>48146</v>
      </c>
      <c r="B31" s="15" t="s">
        <v>26</v>
      </c>
      <c r="C31" s="15" t="s">
        <v>0</v>
      </c>
      <c r="D31" s="16">
        <v>79</v>
      </c>
      <c r="E31" s="17">
        <f t="shared" si="0"/>
        <v>115.34</v>
      </c>
      <c r="F31" s="18"/>
      <c r="G31" s="15">
        <v>48217</v>
      </c>
      <c r="H31" s="16" t="s">
        <v>0</v>
      </c>
      <c r="I31" s="16">
        <v>76</v>
      </c>
      <c r="J31" s="17">
        <f t="shared" si="2"/>
        <v>110.96</v>
      </c>
      <c r="K31" s="30"/>
    </row>
    <row r="32" spans="1:11" ht="15">
      <c r="A32" s="15">
        <v>48150</v>
      </c>
      <c r="B32" s="15" t="s">
        <v>27</v>
      </c>
      <c r="C32" s="15" t="s">
        <v>1</v>
      </c>
      <c r="D32" s="16">
        <v>65</v>
      </c>
      <c r="E32" s="17">
        <f t="shared" si="0"/>
        <v>94.89999999999999</v>
      </c>
      <c r="F32" s="18"/>
      <c r="G32" s="15">
        <v>48219</v>
      </c>
      <c r="H32" s="16" t="s">
        <v>2</v>
      </c>
      <c r="I32" s="16">
        <v>53</v>
      </c>
      <c r="J32" s="17">
        <f t="shared" si="2"/>
        <v>77.38</v>
      </c>
      <c r="K32" s="30"/>
    </row>
    <row r="33" spans="1:11" ht="15">
      <c r="A33" s="15">
        <v>48152</v>
      </c>
      <c r="B33" s="15" t="s">
        <v>27</v>
      </c>
      <c r="C33" s="15" t="s">
        <v>1</v>
      </c>
      <c r="D33" s="16">
        <v>60</v>
      </c>
      <c r="E33" s="17">
        <f t="shared" si="0"/>
        <v>87.6</v>
      </c>
      <c r="F33" s="18"/>
      <c r="G33" s="15">
        <v>48221</v>
      </c>
      <c r="H33" s="16" t="s">
        <v>2</v>
      </c>
      <c r="I33" s="16">
        <v>63</v>
      </c>
      <c r="J33" s="17">
        <f t="shared" si="2"/>
        <v>91.98</v>
      </c>
      <c r="K33" s="30"/>
    </row>
    <row r="34" spans="1:11" ht="15">
      <c r="A34" s="15">
        <v>48154</v>
      </c>
      <c r="B34" s="15" t="s">
        <v>27</v>
      </c>
      <c r="C34" s="15" t="s">
        <v>1</v>
      </c>
      <c r="D34" s="16">
        <v>62</v>
      </c>
      <c r="E34" s="17">
        <f t="shared" si="0"/>
        <v>90.52</v>
      </c>
      <c r="F34" s="18"/>
      <c r="G34" s="15">
        <v>48223</v>
      </c>
      <c r="H34" s="16" t="s">
        <v>2</v>
      </c>
      <c r="I34" s="16">
        <v>71</v>
      </c>
      <c r="J34" s="17">
        <f t="shared" si="2"/>
        <v>103.66</v>
      </c>
      <c r="K34" s="30"/>
    </row>
    <row r="35" spans="1:11" ht="15">
      <c r="A35" s="15">
        <v>48122</v>
      </c>
      <c r="B35" s="15" t="s">
        <v>28</v>
      </c>
      <c r="C35" s="15" t="s">
        <v>0</v>
      </c>
      <c r="D35" s="16">
        <v>69</v>
      </c>
      <c r="E35" s="17">
        <f t="shared" si="0"/>
        <v>100.74</v>
      </c>
      <c r="F35" s="18"/>
      <c r="G35" s="15">
        <v>48224</v>
      </c>
      <c r="H35" s="16" t="s">
        <v>4</v>
      </c>
      <c r="I35" s="16">
        <v>73</v>
      </c>
      <c r="J35" s="17">
        <f t="shared" si="2"/>
        <v>106.58</v>
      </c>
      <c r="K35" s="30"/>
    </row>
    <row r="36" spans="1:11" ht="15">
      <c r="A36" s="15">
        <v>48164</v>
      </c>
      <c r="B36" s="15" t="s">
        <v>29</v>
      </c>
      <c r="C36" s="15" t="s">
        <v>1</v>
      </c>
      <c r="D36" s="16">
        <v>83</v>
      </c>
      <c r="E36" s="17">
        <f t="shared" si="0"/>
        <v>121.17999999999999</v>
      </c>
      <c r="F36" s="27"/>
      <c r="G36" s="15">
        <v>48226</v>
      </c>
      <c r="H36" s="16" t="s">
        <v>3</v>
      </c>
      <c r="I36" s="16">
        <v>69</v>
      </c>
      <c r="J36" s="17">
        <f t="shared" si="2"/>
        <v>100.74</v>
      </c>
      <c r="K36" s="30"/>
    </row>
    <row r="37" spans="1:11" ht="15">
      <c r="A37" s="15">
        <v>48167</v>
      </c>
      <c r="B37" s="15" t="s">
        <v>30</v>
      </c>
      <c r="C37" s="15" t="s">
        <v>1</v>
      </c>
      <c r="D37" s="16">
        <v>56</v>
      </c>
      <c r="E37" s="17">
        <f t="shared" si="0"/>
        <v>81.75999999999999</v>
      </c>
      <c r="F37" s="27"/>
      <c r="G37" s="15">
        <v>48227</v>
      </c>
      <c r="H37" s="16" t="s">
        <v>2</v>
      </c>
      <c r="I37" s="16">
        <v>61</v>
      </c>
      <c r="J37" s="17">
        <f t="shared" si="2"/>
        <v>89.06</v>
      </c>
      <c r="K37" s="30"/>
    </row>
    <row r="38" spans="1:11" ht="15">
      <c r="A38" s="15">
        <v>48170</v>
      </c>
      <c r="B38" s="15" t="s">
        <v>30</v>
      </c>
      <c r="C38" s="15" t="s">
        <v>1</v>
      </c>
      <c r="D38" s="16">
        <v>65</v>
      </c>
      <c r="E38" s="17">
        <f t="shared" si="0"/>
        <v>94.89999999999999</v>
      </c>
      <c r="F38" s="27"/>
      <c r="G38" s="15">
        <v>48228</v>
      </c>
      <c r="H38" s="16" t="s">
        <v>2</v>
      </c>
      <c r="I38" s="16">
        <v>63</v>
      </c>
      <c r="J38" s="17">
        <f t="shared" si="2"/>
        <v>91.98</v>
      </c>
      <c r="K38" s="30"/>
    </row>
    <row r="39" spans="1:11" ht="15">
      <c r="A39" s="15">
        <v>48239</v>
      </c>
      <c r="B39" s="15" t="s">
        <v>31</v>
      </c>
      <c r="C39" s="15" t="s">
        <v>2</v>
      </c>
      <c r="D39" s="16">
        <v>68</v>
      </c>
      <c r="E39" s="17">
        <f t="shared" si="0"/>
        <v>99.28</v>
      </c>
      <c r="F39" s="27"/>
      <c r="G39" s="15">
        <v>48234</v>
      </c>
      <c r="H39" s="16" t="s">
        <v>4</v>
      </c>
      <c r="I39" s="16">
        <v>63</v>
      </c>
      <c r="J39" s="17">
        <f t="shared" si="2"/>
        <v>91.98</v>
      </c>
      <c r="K39" s="30"/>
    </row>
    <row r="40" spans="1:11" ht="15">
      <c r="A40" s="15">
        <v>48240</v>
      </c>
      <c r="B40" s="15" t="s">
        <v>31</v>
      </c>
      <c r="C40" s="15" t="s">
        <v>2</v>
      </c>
      <c r="D40" s="16">
        <v>62</v>
      </c>
      <c r="E40" s="17">
        <f t="shared" si="0"/>
        <v>90.52</v>
      </c>
      <c r="F40" s="27"/>
      <c r="G40" s="15">
        <v>48235</v>
      </c>
      <c r="H40" s="16" t="s">
        <v>2</v>
      </c>
      <c r="I40" s="16">
        <v>54</v>
      </c>
      <c r="J40" s="17">
        <f t="shared" si="2"/>
        <v>78.84</v>
      </c>
      <c r="K40" s="30"/>
    </row>
    <row r="41" spans="1:11" ht="15">
      <c r="A41" s="19">
        <v>48218</v>
      </c>
      <c r="B41" s="19" t="s">
        <v>34</v>
      </c>
      <c r="C41" s="19" t="s">
        <v>0</v>
      </c>
      <c r="D41" s="42">
        <v>77</v>
      </c>
      <c r="E41" s="17">
        <f t="shared" si="0"/>
        <v>112.42</v>
      </c>
      <c r="F41" s="27"/>
      <c r="G41" s="15">
        <v>48238</v>
      </c>
      <c r="H41" s="16" t="s">
        <v>2</v>
      </c>
      <c r="I41" s="16">
        <v>58</v>
      </c>
      <c r="J41" s="17">
        <f t="shared" si="2"/>
        <v>84.67999999999999</v>
      </c>
      <c r="K41" s="30"/>
    </row>
    <row r="42" spans="1:11" ht="15">
      <c r="A42" s="19">
        <v>48193</v>
      </c>
      <c r="B42" s="19" t="s">
        <v>42</v>
      </c>
      <c r="C42" s="19" t="s">
        <v>0</v>
      </c>
      <c r="D42" s="42">
        <v>86</v>
      </c>
      <c r="E42" s="17">
        <f t="shared" si="0"/>
        <v>125.56</v>
      </c>
      <c r="F42" s="27"/>
      <c r="G42" s="15">
        <v>48242</v>
      </c>
      <c r="H42" s="16"/>
      <c r="I42" s="16">
        <v>80</v>
      </c>
      <c r="J42" s="17">
        <f t="shared" si="2"/>
        <v>116.8</v>
      </c>
      <c r="K42" s="30"/>
    </row>
    <row r="43" spans="1:11" ht="15">
      <c r="A43" s="15">
        <v>48179</v>
      </c>
      <c r="B43" s="15" t="s">
        <v>32</v>
      </c>
      <c r="C43" s="15" t="s">
        <v>0</v>
      </c>
      <c r="D43" s="16">
        <v>96</v>
      </c>
      <c r="E43" s="17">
        <f t="shared" si="0"/>
        <v>140.16</v>
      </c>
      <c r="F43" s="27"/>
      <c r="G43" s="15">
        <v>48243</v>
      </c>
      <c r="H43" s="16" t="s">
        <v>3</v>
      </c>
      <c r="I43" s="16">
        <v>69</v>
      </c>
      <c r="J43" s="17">
        <f t="shared" si="2"/>
        <v>100.74</v>
      </c>
      <c r="K43" s="30"/>
    </row>
    <row r="44" spans="1:11" ht="15">
      <c r="A44" s="15">
        <v>48174</v>
      </c>
      <c r="B44" s="25" t="s">
        <v>55</v>
      </c>
      <c r="C44" s="25" t="s">
        <v>0</v>
      </c>
      <c r="D44" s="25"/>
      <c r="E44" s="25"/>
      <c r="F44" s="27"/>
      <c r="G44" s="15">
        <v>48265</v>
      </c>
      <c r="H44" s="16" t="s">
        <v>3</v>
      </c>
      <c r="I44" s="16">
        <v>69</v>
      </c>
      <c r="J44" s="17">
        <f t="shared" si="2"/>
        <v>100.74</v>
      </c>
      <c r="K44" s="30"/>
    </row>
    <row r="45" spans="1:10" ht="16.5">
      <c r="A45" s="20"/>
      <c r="B45" s="22"/>
      <c r="C45" s="22"/>
      <c r="D45" s="22"/>
      <c r="E45" s="23"/>
      <c r="G45" s="20"/>
      <c r="H45" s="22"/>
      <c r="I45" s="22"/>
      <c r="J45" s="23"/>
    </row>
  </sheetData>
  <sheetProtection/>
  <mergeCells count="4">
    <mergeCell ref="G3:J3"/>
    <mergeCell ref="A1:K1"/>
    <mergeCell ref="A2:K2"/>
    <mergeCell ref="G15:J15"/>
  </mergeCells>
  <printOptions horizontalCentered="1" verticalCentered="1"/>
  <pageMargins left="0.5" right="0.43" top="0.5" bottom="0.17" header="0.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8.00390625" style="24" customWidth="1"/>
    <col min="2" max="2" width="14.00390625" style="30" customWidth="1"/>
    <col min="3" max="5" width="9.140625" style="30" customWidth="1"/>
    <col min="6" max="6" width="4.28125" style="30" customWidth="1"/>
    <col min="7" max="7" width="7.421875" style="30" customWidth="1"/>
    <col min="8" max="8" width="13.140625" style="30" customWidth="1"/>
    <col min="9" max="9" width="9.140625" style="30" customWidth="1"/>
    <col min="10" max="10" width="7.57421875" style="30" customWidth="1"/>
    <col min="11" max="11" width="8.421875" style="30" customWidth="1"/>
  </cols>
  <sheetData>
    <row r="1" spans="1:11" ht="15">
      <c r="A1" s="111" t="s">
        <v>48</v>
      </c>
      <c r="B1" s="112"/>
      <c r="C1" s="112"/>
      <c r="D1" s="112"/>
      <c r="E1" s="112"/>
      <c r="F1" s="112"/>
      <c r="G1" s="112"/>
      <c r="H1" s="112"/>
      <c r="I1" s="112"/>
      <c r="J1" s="120"/>
      <c r="K1" s="120"/>
    </row>
    <row r="2" spans="1:11" ht="14.25">
      <c r="A2" s="114" t="s">
        <v>52</v>
      </c>
      <c r="B2" s="121"/>
      <c r="C2" s="121"/>
      <c r="D2" s="121"/>
      <c r="E2" s="121"/>
      <c r="F2" s="121"/>
      <c r="G2" s="121"/>
      <c r="H2" s="121"/>
      <c r="I2" s="121"/>
      <c r="J2" s="120"/>
      <c r="K2" s="120"/>
    </row>
    <row r="3" spans="1:10" ht="15">
      <c r="A3" s="35"/>
      <c r="B3" s="31"/>
      <c r="C3" s="31"/>
      <c r="D3" s="32"/>
      <c r="E3" s="2"/>
      <c r="F3" s="33"/>
      <c r="G3" s="110"/>
      <c r="H3" s="110"/>
      <c r="I3" s="110"/>
      <c r="J3" s="110"/>
    </row>
    <row r="4" spans="1:10" ht="15">
      <c r="A4" s="3" t="s">
        <v>53</v>
      </c>
      <c r="B4" s="3"/>
      <c r="C4" s="3"/>
      <c r="D4" s="3"/>
      <c r="E4" s="4"/>
      <c r="F4" s="5"/>
      <c r="G4" s="3" t="s">
        <v>49</v>
      </c>
      <c r="H4" s="6"/>
      <c r="I4" s="7"/>
      <c r="J4" s="8"/>
    </row>
    <row r="5" spans="1:11" s="1" customFormat="1" ht="15">
      <c r="A5" s="9" t="s">
        <v>57</v>
      </c>
      <c r="B5" s="11" t="s">
        <v>40</v>
      </c>
      <c r="C5" s="10" t="s">
        <v>5</v>
      </c>
      <c r="D5" s="11" t="s">
        <v>7</v>
      </c>
      <c r="E5" s="12" t="s">
        <v>6</v>
      </c>
      <c r="F5" s="13"/>
      <c r="G5" s="10" t="s">
        <v>57</v>
      </c>
      <c r="H5" s="11" t="s">
        <v>40</v>
      </c>
      <c r="I5" s="11" t="s">
        <v>5</v>
      </c>
      <c r="J5" s="14" t="s">
        <v>7</v>
      </c>
      <c r="K5" s="14" t="s">
        <v>6</v>
      </c>
    </row>
    <row r="6" spans="1:11" ht="15">
      <c r="A6" s="36">
        <v>48101</v>
      </c>
      <c r="B6" s="15" t="s">
        <v>10</v>
      </c>
      <c r="C6" s="15" t="s">
        <v>0</v>
      </c>
      <c r="D6" s="16">
        <v>90</v>
      </c>
      <c r="E6" s="17">
        <f aca="true" t="shared" si="0" ref="E6:E44">D6*1.46</f>
        <v>131.4</v>
      </c>
      <c r="F6" s="18"/>
      <c r="G6" s="38">
        <v>48195</v>
      </c>
      <c r="H6" s="15" t="s">
        <v>35</v>
      </c>
      <c r="I6" s="15" t="s">
        <v>0</v>
      </c>
      <c r="J6" s="16">
        <v>36</v>
      </c>
      <c r="K6" s="17">
        <f aca="true" t="shared" si="1" ref="K6:K12">J6*1.46</f>
        <v>52.56</v>
      </c>
    </row>
    <row r="7" spans="1:11" ht="15">
      <c r="A7" s="36">
        <v>48111</v>
      </c>
      <c r="B7" s="15" t="s">
        <v>11</v>
      </c>
      <c r="C7" s="15" t="s">
        <v>1</v>
      </c>
      <c r="D7" s="16">
        <v>77</v>
      </c>
      <c r="E7" s="17">
        <f t="shared" si="0"/>
        <v>112.42</v>
      </c>
      <c r="F7" s="18"/>
      <c r="G7" s="38">
        <v>48180</v>
      </c>
      <c r="H7" s="15" t="s">
        <v>36</v>
      </c>
      <c r="I7" s="15" t="s">
        <v>0</v>
      </c>
      <c r="J7" s="16">
        <v>31</v>
      </c>
      <c r="K7" s="17">
        <f t="shared" si="1"/>
        <v>45.26</v>
      </c>
    </row>
    <row r="8" spans="1:11" ht="15">
      <c r="A8" s="36">
        <v>48183</v>
      </c>
      <c r="B8" s="15" t="s">
        <v>12</v>
      </c>
      <c r="C8" s="15" t="s">
        <v>0</v>
      </c>
      <c r="D8" s="16">
        <v>94</v>
      </c>
      <c r="E8" s="17">
        <f t="shared" si="0"/>
        <v>137.24</v>
      </c>
      <c r="F8" s="18"/>
      <c r="G8" s="36">
        <v>48183</v>
      </c>
      <c r="H8" s="25" t="s">
        <v>58</v>
      </c>
      <c r="I8" s="25" t="s">
        <v>0</v>
      </c>
      <c r="J8" s="16">
        <v>94</v>
      </c>
      <c r="K8" s="17">
        <f t="shared" si="1"/>
        <v>137.24</v>
      </c>
    </row>
    <row r="9" spans="1:11" ht="15">
      <c r="A9" s="36">
        <v>48187</v>
      </c>
      <c r="B9" s="15" t="s">
        <v>13</v>
      </c>
      <c r="C9" s="15" t="s">
        <v>1</v>
      </c>
      <c r="D9" s="16">
        <v>73</v>
      </c>
      <c r="E9" s="17">
        <f t="shared" si="0"/>
        <v>106.58</v>
      </c>
      <c r="F9" s="18"/>
      <c r="G9" s="38">
        <v>48184</v>
      </c>
      <c r="H9" s="15" t="s">
        <v>37</v>
      </c>
      <c r="I9" s="15" t="s">
        <v>1</v>
      </c>
      <c r="J9" s="16">
        <v>39</v>
      </c>
      <c r="K9" s="17">
        <f t="shared" si="1"/>
        <v>56.94</v>
      </c>
    </row>
    <row r="10" spans="1:11" ht="15">
      <c r="A10" s="36">
        <v>48188</v>
      </c>
      <c r="B10" s="15" t="s">
        <v>13</v>
      </c>
      <c r="C10" s="15" t="s">
        <v>1</v>
      </c>
      <c r="D10" s="16">
        <v>76</v>
      </c>
      <c r="E10" s="17">
        <f t="shared" si="0"/>
        <v>110.96</v>
      </c>
      <c r="F10" s="18"/>
      <c r="G10" s="38">
        <v>48185</v>
      </c>
      <c r="H10" s="15" t="s">
        <v>38</v>
      </c>
      <c r="I10" s="15" t="s">
        <v>1</v>
      </c>
      <c r="J10" s="16">
        <v>29</v>
      </c>
      <c r="K10" s="17">
        <f t="shared" si="1"/>
        <v>42.339999999999996</v>
      </c>
    </row>
    <row r="11" spans="1:11" ht="15">
      <c r="A11" s="36">
        <v>48120</v>
      </c>
      <c r="B11" s="15" t="s">
        <v>14</v>
      </c>
      <c r="C11" s="15" t="s">
        <v>0</v>
      </c>
      <c r="D11" s="16">
        <v>89</v>
      </c>
      <c r="E11" s="17">
        <f t="shared" si="0"/>
        <v>129.94</v>
      </c>
      <c r="F11" s="18"/>
      <c r="G11" s="38">
        <v>48186</v>
      </c>
      <c r="H11" s="15" t="s">
        <v>38</v>
      </c>
      <c r="I11" s="15" t="s">
        <v>1</v>
      </c>
      <c r="J11" s="16">
        <v>38</v>
      </c>
      <c r="K11" s="17">
        <f t="shared" si="1"/>
        <v>55.48</v>
      </c>
    </row>
    <row r="12" spans="1:11" ht="15">
      <c r="A12" s="36">
        <v>48124</v>
      </c>
      <c r="B12" s="15" t="s">
        <v>14</v>
      </c>
      <c r="C12" s="15" t="s">
        <v>2</v>
      </c>
      <c r="D12" s="16">
        <v>85</v>
      </c>
      <c r="E12" s="17">
        <f t="shared" si="0"/>
        <v>124.1</v>
      </c>
      <c r="F12" s="18"/>
      <c r="G12" s="38">
        <v>48192</v>
      </c>
      <c r="H12" s="15" t="s">
        <v>39</v>
      </c>
      <c r="I12" s="15" t="s">
        <v>0</v>
      </c>
      <c r="J12" s="16">
        <v>37</v>
      </c>
      <c r="K12" s="17">
        <f t="shared" si="1"/>
        <v>54.019999999999996</v>
      </c>
    </row>
    <row r="13" spans="1:11" ht="15">
      <c r="A13" s="36">
        <v>48126</v>
      </c>
      <c r="B13" s="15" t="s">
        <v>14</v>
      </c>
      <c r="C13" s="15" t="s">
        <v>8</v>
      </c>
      <c r="D13" s="16">
        <v>85</v>
      </c>
      <c r="E13" s="17">
        <f t="shared" si="0"/>
        <v>124.1</v>
      </c>
      <c r="F13" s="27"/>
      <c r="G13" s="37"/>
      <c r="H13" s="22"/>
      <c r="I13" s="22"/>
      <c r="J13" s="22"/>
      <c r="K13" s="23"/>
    </row>
    <row r="14" spans="1:7" ht="15">
      <c r="A14" s="36">
        <v>48127</v>
      </c>
      <c r="B14" s="15" t="s">
        <v>14</v>
      </c>
      <c r="C14" s="15" t="s">
        <v>2</v>
      </c>
      <c r="D14" s="16">
        <v>80</v>
      </c>
      <c r="E14" s="17">
        <f t="shared" si="0"/>
        <v>116.8</v>
      </c>
      <c r="F14" s="27"/>
      <c r="G14" s="34"/>
    </row>
    <row r="15" spans="1:10" ht="15">
      <c r="A15" s="36">
        <v>48128</v>
      </c>
      <c r="B15" s="15" t="s">
        <v>15</v>
      </c>
      <c r="C15" s="15" t="s">
        <v>2</v>
      </c>
      <c r="D15" s="16">
        <v>80</v>
      </c>
      <c r="E15" s="17">
        <f t="shared" si="0"/>
        <v>116.8</v>
      </c>
      <c r="F15" s="27"/>
      <c r="G15" s="115" t="s">
        <v>41</v>
      </c>
      <c r="H15" s="118"/>
      <c r="I15" s="118"/>
      <c r="J15" s="119"/>
    </row>
    <row r="16" spans="1:10" ht="15">
      <c r="A16" s="36">
        <v>48125</v>
      </c>
      <c r="B16" s="15" t="s">
        <v>16</v>
      </c>
      <c r="C16" s="15" t="s">
        <v>2</v>
      </c>
      <c r="D16" s="16">
        <v>85</v>
      </c>
      <c r="E16" s="17">
        <f t="shared" si="0"/>
        <v>124.1</v>
      </c>
      <c r="F16" s="18"/>
      <c r="G16" s="40">
        <v>48201</v>
      </c>
      <c r="H16" s="39" t="s">
        <v>3</v>
      </c>
      <c r="I16" s="39">
        <v>86</v>
      </c>
      <c r="J16" s="41">
        <f aca="true" t="shared" si="2" ref="J16:J43">I16*1.46</f>
        <v>125.56</v>
      </c>
    </row>
    <row r="17" spans="1:10" ht="15">
      <c r="A17" s="36">
        <v>48229</v>
      </c>
      <c r="B17" s="15" t="s">
        <v>17</v>
      </c>
      <c r="C17" s="15" t="s">
        <v>0</v>
      </c>
      <c r="D17" s="16">
        <v>94</v>
      </c>
      <c r="E17" s="17">
        <f t="shared" si="0"/>
        <v>137.24</v>
      </c>
      <c r="F17" s="18"/>
      <c r="G17" s="36">
        <v>48202</v>
      </c>
      <c r="H17" s="16" t="s">
        <v>3</v>
      </c>
      <c r="I17" s="16">
        <v>84</v>
      </c>
      <c r="J17" s="17">
        <f t="shared" si="2"/>
        <v>122.64</v>
      </c>
    </row>
    <row r="18" spans="1:10" ht="15">
      <c r="A18" s="36">
        <v>48134</v>
      </c>
      <c r="B18" s="15" t="s">
        <v>18</v>
      </c>
      <c r="C18" s="15" t="s">
        <v>0</v>
      </c>
      <c r="D18" s="16">
        <v>90</v>
      </c>
      <c r="E18" s="17">
        <f t="shared" si="0"/>
        <v>131.4</v>
      </c>
      <c r="F18" s="18"/>
      <c r="G18" s="36">
        <v>48203</v>
      </c>
      <c r="H18" s="16" t="s">
        <v>3</v>
      </c>
      <c r="I18" s="16">
        <v>84</v>
      </c>
      <c r="J18" s="17">
        <f t="shared" si="2"/>
        <v>122.64</v>
      </c>
    </row>
    <row r="19" spans="1:10" ht="15">
      <c r="A19" s="36">
        <v>48135</v>
      </c>
      <c r="B19" s="15" t="s">
        <v>19</v>
      </c>
      <c r="C19" s="15" t="s">
        <v>1</v>
      </c>
      <c r="D19" s="16">
        <v>77</v>
      </c>
      <c r="E19" s="17">
        <f t="shared" si="0"/>
        <v>112.42</v>
      </c>
      <c r="F19" s="18"/>
      <c r="G19" s="36">
        <v>48204</v>
      </c>
      <c r="H19" s="16" t="s">
        <v>3</v>
      </c>
      <c r="I19" s="16">
        <v>85</v>
      </c>
      <c r="J19" s="17">
        <f t="shared" si="2"/>
        <v>124.1</v>
      </c>
    </row>
    <row r="20" spans="1:10" ht="15">
      <c r="A20" s="36">
        <v>48173</v>
      </c>
      <c r="B20" s="15" t="s">
        <v>20</v>
      </c>
      <c r="C20" s="15" t="s">
        <v>0</v>
      </c>
      <c r="D20" s="16">
        <v>98</v>
      </c>
      <c r="E20" s="17">
        <f t="shared" si="0"/>
        <v>143.07999999999998</v>
      </c>
      <c r="F20" s="18"/>
      <c r="G20" s="36">
        <v>48205</v>
      </c>
      <c r="H20" s="16" t="s">
        <v>4</v>
      </c>
      <c r="I20" s="16">
        <v>89</v>
      </c>
      <c r="J20" s="17">
        <f t="shared" si="2"/>
        <v>129.94</v>
      </c>
    </row>
    <row r="21" spans="1:10" ht="15">
      <c r="A21" s="36">
        <v>48138</v>
      </c>
      <c r="B21" s="15" t="s">
        <v>21</v>
      </c>
      <c r="C21" s="15" t="s">
        <v>0</v>
      </c>
      <c r="D21" s="16">
        <v>98</v>
      </c>
      <c r="E21" s="17">
        <f t="shared" si="0"/>
        <v>143.07999999999998</v>
      </c>
      <c r="F21" s="18"/>
      <c r="G21" s="36">
        <v>48206</v>
      </c>
      <c r="H21" s="16" t="s">
        <v>3</v>
      </c>
      <c r="I21" s="16">
        <v>84</v>
      </c>
      <c r="J21" s="17">
        <f t="shared" si="2"/>
        <v>122.64</v>
      </c>
    </row>
    <row r="22" spans="1:10" ht="15">
      <c r="A22" s="36">
        <v>48230</v>
      </c>
      <c r="B22" s="15" t="s">
        <v>22</v>
      </c>
      <c r="C22" s="15" t="s">
        <v>4</v>
      </c>
      <c r="D22" s="16">
        <v>98</v>
      </c>
      <c r="E22" s="17">
        <f t="shared" si="0"/>
        <v>143.07999999999998</v>
      </c>
      <c r="F22" s="18"/>
      <c r="G22" s="36">
        <v>48207</v>
      </c>
      <c r="H22" s="16" t="s">
        <v>4</v>
      </c>
      <c r="I22" s="16">
        <v>89</v>
      </c>
      <c r="J22" s="17">
        <f t="shared" si="2"/>
        <v>129.94</v>
      </c>
    </row>
    <row r="23" spans="1:10" ht="15">
      <c r="A23" s="36">
        <v>48230</v>
      </c>
      <c r="B23" s="15" t="s">
        <v>23</v>
      </c>
      <c r="C23" s="15" t="s">
        <v>4</v>
      </c>
      <c r="D23" s="16">
        <v>98</v>
      </c>
      <c r="E23" s="17">
        <f t="shared" si="0"/>
        <v>143.07999999999998</v>
      </c>
      <c r="F23" s="18"/>
      <c r="G23" s="36">
        <v>48208</v>
      </c>
      <c r="H23" s="16" t="s">
        <v>3</v>
      </c>
      <c r="I23" s="16">
        <v>86</v>
      </c>
      <c r="J23" s="17">
        <f t="shared" si="2"/>
        <v>125.56</v>
      </c>
    </row>
    <row r="24" spans="1:10" ht="15">
      <c r="A24" s="36">
        <v>48236</v>
      </c>
      <c r="B24" s="15" t="s">
        <v>24</v>
      </c>
      <c r="C24" s="15" t="s">
        <v>4</v>
      </c>
      <c r="D24" s="16">
        <v>98</v>
      </c>
      <c r="E24" s="17">
        <f t="shared" si="0"/>
        <v>143.07999999999998</v>
      </c>
      <c r="F24" s="18"/>
      <c r="G24" s="36">
        <v>48209</v>
      </c>
      <c r="H24" s="16" t="s">
        <v>0</v>
      </c>
      <c r="I24" s="16">
        <v>91</v>
      </c>
      <c r="J24" s="17">
        <f t="shared" si="2"/>
        <v>132.85999999999999</v>
      </c>
    </row>
    <row r="25" spans="1:10" ht="15">
      <c r="A25" s="36">
        <v>48236</v>
      </c>
      <c r="B25" s="15" t="s">
        <v>25</v>
      </c>
      <c r="C25" s="15" t="s">
        <v>4</v>
      </c>
      <c r="D25" s="16">
        <v>98</v>
      </c>
      <c r="E25" s="17">
        <f t="shared" si="0"/>
        <v>143.07999999999998</v>
      </c>
      <c r="F25" s="18"/>
      <c r="G25" s="36">
        <v>48210</v>
      </c>
      <c r="H25" s="16" t="s">
        <v>3</v>
      </c>
      <c r="I25" s="16">
        <v>87</v>
      </c>
      <c r="J25" s="17">
        <f t="shared" si="2"/>
        <v>127.02</v>
      </c>
    </row>
    <row r="26" spans="1:10" ht="15">
      <c r="A26" s="36">
        <v>48236</v>
      </c>
      <c r="B26" s="15" t="s">
        <v>43</v>
      </c>
      <c r="C26" s="15" t="s">
        <v>4</v>
      </c>
      <c r="D26" s="16">
        <v>98</v>
      </c>
      <c r="E26" s="17">
        <f t="shared" si="0"/>
        <v>143.07999999999998</v>
      </c>
      <c r="F26" s="18"/>
      <c r="G26" s="36">
        <v>48211</v>
      </c>
      <c r="H26" s="16" t="s">
        <v>4</v>
      </c>
      <c r="I26" s="16">
        <v>87</v>
      </c>
      <c r="J26" s="17">
        <f t="shared" si="2"/>
        <v>127.02</v>
      </c>
    </row>
    <row r="27" spans="1:10" ht="15">
      <c r="A27" s="36">
        <v>48212</v>
      </c>
      <c r="B27" s="15" t="s">
        <v>44</v>
      </c>
      <c r="C27" s="15" t="s">
        <v>4</v>
      </c>
      <c r="D27" s="16">
        <v>87</v>
      </c>
      <c r="E27" s="17">
        <f t="shared" si="0"/>
        <v>127.02</v>
      </c>
      <c r="F27" s="18"/>
      <c r="G27" s="36">
        <v>48213</v>
      </c>
      <c r="H27" s="16" t="s">
        <v>4</v>
      </c>
      <c r="I27" s="16">
        <v>90</v>
      </c>
      <c r="J27" s="17">
        <f t="shared" si="2"/>
        <v>131.4</v>
      </c>
    </row>
    <row r="28" spans="1:10" ht="15">
      <c r="A28" s="36">
        <v>48225</v>
      </c>
      <c r="B28" s="15" t="s">
        <v>56</v>
      </c>
      <c r="C28" s="15" t="s">
        <v>4</v>
      </c>
      <c r="D28" s="16">
        <v>95</v>
      </c>
      <c r="E28" s="17">
        <f t="shared" si="0"/>
        <v>138.7</v>
      </c>
      <c r="F28" s="18"/>
      <c r="G28" s="36">
        <v>48214</v>
      </c>
      <c r="H28" s="16" t="s">
        <v>4</v>
      </c>
      <c r="I28" s="16">
        <v>91</v>
      </c>
      <c r="J28" s="17">
        <f t="shared" si="2"/>
        <v>132.85999999999999</v>
      </c>
    </row>
    <row r="29" spans="1:10" ht="15">
      <c r="A29" s="36">
        <v>48203</v>
      </c>
      <c r="B29" s="15" t="s">
        <v>46</v>
      </c>
      <c r="C29" s="15" t="s">
        <v>3</v>
      </c>
      <c r="D29" s="26">
        <v>84</v>
      </c>
      <c r="E29" s="17">
        <f t="shared" si="0"/>
        <v>122.64</v>
      </c>
      <c r="F29" s="18"/>
      <c r="G29" s="36">
        <v>48215</v>
      </c>
      <c r="H29" s="16" t="s">
        <v>4</v>
      </c>
      <c r="I29" s="16">
        <v>92</v>
      </c>
      <c r="J29" s="17">
        <f t="shared" si="2"/>
        <v>134.32</v>
      </c>
    </row>
    <row r="30" spans="1:10" ht="15">
      <c r="A30" s="36">
        <v>48141</v>
      </c>
      <c r="B30" s="15" t="s">
        <v>47</v>
      </c>
      <c r="C30" s="15" t="s">
        <v>1</v>
      </c>
      <c r="D30" s="16">
        <v>83</v>
      </c>
      <c r="E30" s="17">
        <f t="shared" si="0"/>
        <v>121.17999999999999</v>
      </c>
      <c r="F30" s="18"/>
      <c r="G30" s="36">
        <v>48216</v>
      </c>
      <c r="H30" s="16" t="s">
        <v>3</v>
      </c>
      <c r="I30" s="16">
        <v>90</v>
      </c>
      <c r="J30" s="17">
        <f t="shared" si="2"/>
        <v>131.4</v>
      </c>
    </row>
    <row r="31" spans="1:10" ht="15">
      <c r="A31" s="36">
        <v>48146</v>
      </c>
      <c r="B31" s="15" t="s">
        <v>26</v>
      </c>
      <c r="C31" s="15" t="s">
        <v>0</v>
      </c>
      <c r="D31" s="16">
        <v>92</v>
      </c>
      <c r="E31" s="17">
        <f t="shared" si="0"/>
        <v>134.32</v>
      </c>
      <c r="F31" s="18"/>
      <c r="G31" s="36">
        <v>48217</v>
      </c>
      <c r="H31" s="16" t="s">
        <v>0</v>
      </c>
      <c r="I31" s="16">
        <v>90</v>
      </c>
      <c r="J31" s="17">
        <f t="shared" si="2"/>
        <v>131.4</v>
      </c>
    </row>
    <row r="32" spans="1:10" ht="15">
      <c r="A32" s="36">
        <v>48150</v>
      </c>
      <c r="B32" s="15" t="s">
        <v>27</v>
      </c>
      <c r="C32" s="15" t="s">
        <v>1</v>
      </c>
      <c r="D32" s="16">
        <v>72</v>
      </c>
      <c r="E32" s="17">
        <f t="shared" si="0"/>
        <v>105.12</v>
      </c>
      <c r="F32" s="18"/>
      <c r="G32" s="36">
        <v>48219</v>
      </c>
      <c r="H32" s="16" t="s">
        <v>2</v>
      </c>
      <c r="I32" s="16">
        <v>73</v>
      </c>
      <c r="J32" s="17">
        <f t="shared" si="2"/>
        <v>106.58</v>
      </c>
    </row>
    <row r="33" spans="1:10" ht="15">
      <c r="A33" s="36">
        <v>48152</v>
      </c>
      <c r="B33" s="15" t="s">
        <v>27</v>
      </c>
      <c r="C33" s="15" t="s">
        <v>1</v>
      </c>
      <c r="D33" s="16">
        <v>67</v>
      </c>
      <c r="E33" s="17">
        <f t="shared" si="0"/>
        <v>97.82</v>
      </c>
      <c r="F33" s="18"/>
      <c r="G33" s="36">
        <v>48221</v>
      </c>
      <c r="H33" s="16" t="s">
        <v>2</v>
      </c>
      <c r="I33" s="16">
        <v>78</v>
      </c>
      <c r="J33" s="17">
        <f t="shared" si="2"/>
        <v>113.88</v>
      </c>
    </row>
    <row r="34" spans="1:10" ht="15">
      <c r="A34" s="36">
        <v>48154</v>
      </c>
      <c r="B34" s="15" t="s">
        <v>27</v>
      </c>
      <c r="C34" s="15" t="s">
        <v>1</v>
      </c>
      <c r="D34" s="16">
        <v>69</v>
      </c>
      <c r="E34" s="17">
        <f t="shared" si="0"/>
        <v>100.74</v>
      </c>
      <c r="F34" s="18"/>
      <c r="G34" s="36">
        <v>48223</v>
      </c>
      <c r="H34" s="16" t="s">
        <v>2</v>
      </c>
      <c r="I34" s="16">
        <v>79</v>
      </c>
      <c r="J34" s="17">
        <f t="shared" si="2"/>
        <v>115.34</v>
      </c>
    </row>
    <row r="35" spans="1:10" ht="15">
      <c r="A35" s="36">
        <v>48122</v>
      </c>
      <c r="B35" s="15" t="s">
        <v>28</v>
      </c>
      <c r="C35" s="15" t="s">
        <v>0</v>
      </c>
      <c r="D35" s="16">
        <v>88</v>
      </c>
      <c r="E35" s="17">
        <f t="shared" si="0"/>
        <v>128.48</v>
      </c>
      <c r="F35" s="27"/>
      <c r="G35" s="36">
        <v>48224</v>
      </c>
      <c r="H35" s="16" t="s">
        <v>4</v>
      </c>
      <c r="I35" s="16">
        <v>96</v>
      </c>
      <c r="J35" s="17">
        <f t="shared" si="2"/>
        <v>140.16</v>
      </c>
    </row>
    <row r="36" spans="1:10" ht="15">
      <c r="A36" s="36">
        <v>48164</v>
      </c>
      <c r="B36" s="15" t="s">
        <v>29</v>
      </c>
      <c r="C36" s="15" t="s">
        <v>1</v>
      </c>
      <c r="D36" s="16">
        <v>88</v>
      </c>
      <c r="E36" s="17">
        <f t="shared" si="0"/>
        <v>128.48</v>
      </c>
      <c r="F36" s="27"/>
      <c r="G36" s="36">
        <v>48226</v>
      </c>
      <c r="H36" s="16" t="s">
        <v>3</v>
      </c>
      <c r="I36" s="16">
        <v>87</v>
      </c>
      <c r="J36" s="17">
        <f t="shared" si="2"/>
        <v>127.02</v>
      </c>
    </row>
    <row r="37" spans="1:10" ht="15">
      <c r="A37" s="36">
        <v>48167</v>
      </c>
      <c r="B37" s="15" t="s">
        <v>30</v>
      </c>
      <c r="C37" s="15" t="s">
        <v>1</v>
      </c>
      <c r="D37" s="16">
        <v>64</v>
      </c>
      <c r="E37" s="17">
        <f t="shared" si="0"/>
        <v>93.44</v>
      </c>
      <c r="F37" s="27"/>
      <c r="G37" s="36">
        <v>48227</v>
      </c>
      <c r="H37" s="16" t="s">
        <v>2</v>
      </c>
      <c r="I37" s="16">
        <v>79</v>
      </c>
      <c r="J37" s="17">
        <f t="shared" si="2"/>
        <v>115.34</v>
      </c>
    </row>
    <row r="38" spans="1:10" ht="15">
      <c r="A38" s="36">
        <v>48170</v>
      </c>
      <c r="B38" s="15" t="s">
        <v>30</v>
      </c>
      <c r="C38" s="15" t="s">
        <v>1</v>
      </c>
      <c r="D38" s="16">
        <v>73</v>
      </c>
      <c r="E38" s="17">
        <f t="shared" si="0"/>
        <v>106.58</v>
      </c>
      <c r="F38" s="27"/>
      <c r="G38" s="36">
        <v>48228</v>
      </c>
      <c r="H38" s="16" t="s">
        <v>2</v>
      </c>
      <c r="I38" s="16">
        <v>81</v>
      </c>
      <c r="J38" s="17">
        <f t="shared" si="2"/>
        <v>118.25999999999999</v>
      </c>
    </row>
    <row r="39" spans="1:10" ht="15">
      <c r="A39" s="36">
        <v>48239</v>
      </c>
      <c r="B39" s="15" t="s">
        <v>31</v>
      </c>
      <c r="C39" s="15" t="s">
        <v>2</v>
      </c>
      <c r="D39" s="16">
        <v>76</v>
      </c>
      <c r="E39" s="17">
        <f t="shared" si="0"/>
        <v>110.96</v>
      </c>
      <c r="F39" s="27"/>
      <c r="G39" s="36">
        <v>48234</v>
      </c>
      <c r="H39" s="16" t="s">
        <v>4</v>
      </c>
      <c r="I39" s="16">
        <v>87</v>
      </c>
      <c r="J39" s="17">
        <f t="shared" si="2"/>
        <v>127.02</v>
      </c>
    </row>
    <row r="40" spans="1:10" ht="15">
      <c r="A40" s="36">
        <v>48240</v>
      </c>
      <c r="B40" s="15" t="s">
        <v>31</v>
      </c>
      <c r="C40" s="15" t="s">
        <v>2</v>
      </c>
      <c r="D40" s="16">
        <v>70</v>
      </c>
      <c r="E40" s="17">
        <f t="shared" si="0"/>
        <v>102.2</v>
      </c>
      <c r="F40" s="27"/>
      <c r="G40" s="36">
        <v>48235</v>
      </c>
      <c r="H40" s="16" t="s">
        <v>2</v>
      </c>
      <c r="I40" s="16">
        <v>77</v>
      </c>
      <c r="J40" s="17">
        <f t="shared" si="2"/>
        <v>112.42</v>
      </c>
    </row>
    <row r="41" spans="1:10" ht="15">
      <c r="A41" s="38">
        <v>48218</v>
      </c>
      <c r="B41" s="19" t="s">
        <v>34</v>
      </c>
      <c r="C41" s="19" t="s">
        <v>0</v>
      </c>
      <c r="D41" s="42">
        <v>34</v>
      </c>
      <c r="E41" s="17">
        <f t="shared" si="0"/>
        <v>49.64</v>
      </c>
      <c r="F41" s="27"/>
      <c r="G41" s="36">
        <v>48238</v>
      </c>
      <c r="H41" s="16" t="s">
        <v>2</v>
      </c>
      <c r="I41" s="16">
        <v>98</v>
      </c>
      <c r="J41" s="17">
        <f t="shared" si="2"/>
        <v>143.07999999999998</v>
      </c>
    </row>
    <row r="42" spans="1:10" ht="15">
      <c r="A42" s="38">
        <v>48193</v>
      </c>
      <c r="B42" s="19" t="s">
        <v>42</v>
      </c>
      <c r="C42" s="19" t="s">
        <v>0</v>
      </c>
      <c r="D42" s="42">
        <v>37</v>
      </c>
      <c r="E42" s="17">
        <f t="shared" si="0"/>
        <v>54.019999999999996</v>
      </c>
      <c r="F42" s="27"/>
      <c r="G42" s="36">
        <v>48242</v>
      </c>
      <c r="H42" s="16"/>
      <c r="I42" s="16">
        <v>80</v>
      </c>
      <c r="J42" s="17">
        <f t="shared" si="2"/>
        <v>116.8</v>
      </c>
    </row>
    <row r="43" spans="1:10" ht="15">
      <c r="A43" s="36">
        <v>48179</v>
      </c>
      <c r="B43" s="15" t="s">
        <v>32</v>
      </c>
      <c r="C43" s="15" t="s">
        <v>0</v>
      </c>
      <c r="D43" s="16">
        <v>96</v>
      </c>
      <c r="E43" s="17">
        <f t="shared" si="0"/>
        <v>140.16</v>
      </c>
      <c r="F43" s="27"/>
      <c r="G43" s="36">
        <v>48243</v>
      </c>
      <c r="H43" s="16" t="s">
        <v>3</v>
      </c>
      <c r="I43" s="16">
        <v>88</v>
      </c>
      <c r="J43" s="17">
        <f t="shared" si="2"/>
        <v>128.48</v>
      </c>
    </row>
    <row r="44" spans="1:10" ht="15">
      <c r="A44" s="36">
        <v>48174</v>
      </c>
      <c r="B44" s="15" t="s">
        <v>33</v>
      </c>
      <c r="C44" s="15" t="s">
        <v>1</v>
      </c>
      <c r="D44" s="16">
        <v>81</v>
      </c>
      <c r="E44" s="17">
        <f t="shared" si="0"/>
        <v>118.25999999999999</v>
      </c>
      <c r="G44" s="36">
        <v>48265</v>
      </c>
      <c r="H44" s="16" t="s">
        <v>3</v>
      </c>
      <c r="I44" s="16">
        <v>87</v>
      </c>
      <c r="J44" s="25">
        <v>49.64</v>
      </c>
    </row>
    <row r="45" spans="1:10" ht="15">
      <c r="A45" s="37"/>
      <c r="B45" s="22"/>
      <c r="C45" s="22"/>
      <c r="D45" s="22"/>
      <c r="E45" s="23"/>
      <c r="G45" s="20"/>
      <c r="H45" s="28"/>
      <c r="I45" s="21"/>
      <c r="J45" s="29"/>
    </row>
  </sheetData>
  <sheetProtection/>
  <mergeCells count="4">
    <mergeCell ref="G3:J3"/>
    <mergeCell ref="G15:J15"/>
    <mergeCell ref="A1:K1"/>
    <mergeCell ref="A2:K2"/>
  </mergeCells>
  <printOptions horizontalCentered="1" verticalCentered="1"/>
  <pageMargins left="0.25" right="0.25" top="0.7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6.8515625" style="64" customWidth="1"/>
    <col min="2" max="2" width="27.421875" style="65" customWidth="1"/>
    <col min="3" max="3" width="8.7109375" style="66" customWidth="1"/>
    <col min="4" max="4" width="8.7109375" style="72" customWidth="1"/>
    <col min="5" max="5" width="16.8515625" style="75" customWidth="1"/>
    <col min="6" max="6" width="1.1484375" style="64" customWidth="1"/>
    <col min="7" max="7" width="9.57421875" style="65" customWidth="1"/>
    <col min="8" max="8" width="11.7109375" style="66" customWidth="1"/>
    <col min="9" max="9" width="7.8515625" style="66" customWidth="1"/>
    <col min="10" max="10" width="7.8515625" style="69" customWidth="1"/>
    <col min="11" max="11" width="8.7109375" style="49" customWidth="1"/>
    <col min="12" max="16384" width="9.140625" style="49" customWidth="1"/>
  </cols>
  <sheetData>
    <row r="1" spans="1:11" ht="26.25">
      <c r="A1" s="122" t="s">
        <v>63</v>
      </c>
      <c r="B1" s="123"/>
      <c r="C1" s="123"/>
      <c r="D1" s="123"/>
      <c r="E1" s="123"/>
      <c r="F1" s="123"/>
      <c r="G1" s="76"/>
      <c r="H1" s="76"/>
      <c r="I1" s="76"/>
      <c r="J1" s="76"/>
      <c r="K1" s="76"/>
    </row>
    <row r="2" spans="1:11" ht="23.25">
      <c r="A2" s="124" t="s">
        <v>89</v>
      </c>
      <c r="B2" s="125"/>
      <c r="C2" s="125"/>
      <c r="D2" s="125"/>
      <c r="E2" s="125"/>
      <c r="F2" s="125"/>
      <c r="G2" s="77"/>
      <c r="H2" s="74"/>
      <c r="I2" s="74"/>
      <c r="J2" s="74"/>
      <c r="K2" s="74"/>
    </row>
    <row r="3" spans="1:11" ht="12" customHeight="1">
      <c r="A3" s="106"/>
      <c r="B3" s="107"/>
      <c r="C3" s="108"/>
      <c r="D3" s="109"/>
      <c r="E3" s="96"/>
      <c r="F3" s="106"/>
      <c r="G3" s="67"/>
      <c r="H3" s="68"/>
      <c r="I3" s="68"/>
      <c r="J3" s="70"/>
      <c r="K3" s="53"/>
    </row>
    <row r="4" spans="1:11" ht="12.75" customHeight="1">
      <c r="A4" s="60" t="s">
        <v>57</v>
      </c>
      <c r="B4" s="61" t="s">
        <v>40</v>
      </c>
      <c r="C4" s="62" t="s">
        <v>7</v>
      </c>
      <c r="D4" s="63" t="s">
        <v>6</v>
      </c>
      <c r="E4" s="78" t="s">
        <v>86</v>
      </c>
      <c r="K4" s="54"/>
    </row>
    <row r="5" spans="1:11" ht="15" customHeight="1">
      <c r="A5" s="80">
        <v>48101</v>
      </c>
      <c r="B5" s="80" t="s">
        <v>81</v>
      </c>
      <c r="C5" s="81">
        <v>12</v>
      </c>
      <c r="D5" s="82">
        <f aca="true" t="shared" si="0" ref="D5:D48">C5*1.74</f>
        <v>20.88</v>
      </c>
      <c r="E5" s="83">
        <f>SUM(26+D5)</f>
        <v>46.879999999999995</v>
      </c>
      <c r="F5" s="84"/>
      <c r="K5" s="53"/>
    </row>
    <row r="6" spans="1:11" ht="15" customHeight="1">
      <c r="A6" s="80">
        <v>48111</v>
      </c>
      <c r="B6" s="80" t="s">
        <v>80</v>
      </c>
      <c r="C6" s="81">
        <v>31</v>
      </c>
      <c r="D6" s="82">
        <f t="shared" si="0"/>
        <v>53.94</v>
      </c>
      <c r="E6" s="83">
        <f aca="true" t="shared" si="1" ref="E6:E48">SUM(26+D6)</f>
        <v>79.94</v>
      </c>
      <c r="F6" s="84"/>
      <c r="K6" s="55"/>
    </row>
    <row r="7" spans="1:11" ht="15" customHeight="1">
      <c r="A7" s="80">
        <v>48120</v>
      </c>
      <c r="B7" s="80" t="s">
        <v>77</v>
      </c>
      <c r="C7" s="81">
        <v>12</v>
      </c>
      <c r="D7" s="82">
        <f t="shared" si="0"/>
        <v>20.88</v>
      </c>
      <c r="E7" s="83">
        <f t="shared" si="1"/>
        <v>46.879999999999995</v>
      </c>
      <c r="F7" s="84"/>
      <c r="K7" s="55"/>
    </row>
    <row r="8" spans="1:11" ht="15" customHeight="1">
      <c r="A8" s="80">
        <v>48122</v>
      </c>
      <c r="B8" s="80" t="s">
        <v>79</v>
      </c>
      <c r="C8" s="81">
        <v>10</v>
      </c>
      <c r="D8" s="82">
        <f t="shared" si="0"/>
        <v>17.4</v>
      </c>
      <c r="E8" s="83">
        <f t="shared" si="1"/>
        <v>43.4</v>
      </c>
      <c r="F8" s="84"/>
      <c r="K8" s="55"/>
    </row>
    <row r="9" spans="1:11" ht="15" customHeight="1">
      <c r="A9" s="80">
        <v>48124</v>
      </c>
      <c r="B9" s="80" t="s">
        <v>77</v>
      </c>
      <c r="C9" s="81">
        <v>16</v>
      </c>
      <c r="D9" s="82">
        <f t="shared" si="0"/>
        <v>27.84</v>
      </c>
      <c r="E9" s="83">
        <f t="shared" si="1"/>
        <v>53.84</v>
      </c>
      <c r="F9" s="84"/>
      <c r="K9" s="55"/>
    </row>
    <row r="10" spans="1:11" ht="15" customHeight="1">
      <c r="A10" s="80">
        <v>48125</v>
      </c>
      <c r="B10" s="80" t="s">
        <v>78</v>
      </c>
      <c r="C10" s="81">
        <v>16</v>
      </c>
      <c r="D10" s="82">
        <f t="shared" si="0"/>
        <v>27.84</v>
      </c>
      <c r="E10" s="83">
        <f t="shared" si="1"/>
        <v>53.84</v>
      </c>
      <c r="F10" s="84"/>
      <c r="K10" s="55"/>
    </row>
    <row r="11" spans="1:11" ht="15" customHeight="1">
      <c r="A11" s="80">
        <v>48126</v>
      </c>
      <c r="B11" s="80" t="s">
        <v>77</v>
      </c>
      <c r="C11" s="81">
        <v>10</v>
      </c>
      <c r="D11" s="82">
        <f t="shared" si="0"/>
        <v>17.4</v>
      </c>
      <c r="E11" s="83">
        <f t="shared" si="1"/>
        <v>43.4</v>
      </c>
      <c r="F11" s="84"/>
      <c r="K11" s="55"/>
    </row>
    <row r="12" spans="1:11" ht="15" customHeight="1">
      <c r="A12" s="80">
        <v>48127</v>
      </c>
      <c r="B12" s="80" t="s">
        <v>77</v>
      </c>
      <c r="C12" s="81">
        <v>15</v>
      </c>
      <c r="D12" s="82">
        <f t="shared" si="0"/>
        <v>26.1</v>
      </c>
      <c r="E12" s="83">
        <f t="shared" si="1"/>
        <v>52.1</v>
      </c>
      <c r="F12" s="84"/>
      <c r="K12" s="56"/>
    </row>
    <row r="13" spans="1:11" ht="15" customHeight="1">
      <c r="A13" s="80">
        <v>48128</v>
      </c>
      <c r="B13" s="80" t="s">
        <v>76</v>
      </c>
      <c r="C13" s="81">
        <v>14</v>
      </c>
      <c r="D13" s="82">
        <f t="shared" si="0"/>
        <v>24.36</v>
      </c>
      <c r="E13" s="83">
        <f t="shared" si="1"/>
        <v>50.36</v>
      </c>
      <c r="F13" s="84"/>
      <c r="K13" s="55"/>
    </row>
    <row r="14" spans="1:11" ht="15" customHeight="1">
      <c r="A14" s="80">
        <v>48134</v>
      </c>
      <c r="B14" s="80" t="s">
        <v>74</v>
      </c>
      <c r="C14" s="81">
        <v>23</v>
      </c>
      <c r="D14" s="82">
        <f t="shared" si="0"/>
        <v>40.02</v>
      </c>
      <c r="E14" s="83">
        <f t="shared" si="1"/>
        <v>66.02000000000001</v>
      </c>
      <c r="F14" s="84"/>
      <c r="K14" s="55"/>
    </row>
    <row r="15" spans="1:11" ht="15" customHeight="1">
      <c r="A15" s="80">
        <v>48135</v>
      </c>
      <c r="B15" s="80" t="s">
        <v>62</v>
      </c>
      <c r="C15" s="81">
        <v>18</v>
      </c>
      <c r="D15" s="82">
        <f t="shared" si="0"/>
        <v>31.32</v>
      </c>
      <c r="E15" s="83">
        <f t="shared" si="1"/>
        <v>57.32</v>
      </c>
      <c r="F15" s="84"/>
      <c r="K15" s="55"/>
    </row>
    <row r="16" spans="1:11" ht="15" customHeight="1">
      <c r="A16" s="80">
        <v>48138</v>
      </c>
      <c r="B16" s="80" t="s">
        <v>67</v>
      </c>
      <c r="C16" s="81">
        <v>25</v>
      </c>
      <c r="D16" s="82">
        <f t="shared" si="0"/>
        <v>43.5</v>
      </c>
      <c r="E16" s="83">
        <f t="shared" si="1"/>
        <v>69.5</v>
      </c>
      <c r="F16" s="84"/>
      <c r="K16" s="55"/>
    </row>
    <row r="17" spans="1:11" ht="15" customHeight="1">
      <c r="A17" s="80">
        <v>48141</v>
      </c>
      <c r="B17" s="80" t="s">
        <v>47</v>
      </c>
      <c r="C17" s="81">
        <v>17</v>
      </c>
      <c r="D17" s="82">
        <f t="shared" si="0"/>
        <v>29.58</v>
      </c>
      <c r="E17" s="83">
        <f t="shared" si="1"/>
        <v>55.58</v>
      </c>
      <c r="F17" s="84"/>
      <c r="K17" s="55"/>
    </row>
    <row r="18" spans="1:11" ht="15" customHeight="1">
      <c r="A18" s="80">
        <v>48146</v>
      </c>
      <c r="B18" s="80" t="s">
        <v>73</v>
      </c>
      <c r="C18" s="81">
        <v>13</v>
      </c>
      <c r="D18" s="82">
        <f t="shared" si="0"/>
        <v>22.62</v>
      </c>
      <c r="E18" s="83">
        <f t="shared" si="1"/>
        <v>48.620000000000005</v>
      </c>
      <c r="F18" s="84"/>
      <c r="K18" s="55"/>
    </row>
    <row r="19" spans="1:11" ht="15" customHeight="1">
      <c r="A19" s="80">
        <v>48150</v>
      </c>
      <c r="B19" s="80" t="s">
        <v>72</v>
      </c>
      <c r="C19" s="81">
        <v>20</v>
      </c>
      <c r="D19" s="82">
        <f t="shared" si="0"/>
        <v>34.8</v>
      </c>
      <c r="E19" s="83">
        <f t="shared" si="1"/>
        <v>60.8</v>
      </c>
      <c r="F19" s="84"/>
      <c r="K19" s="55"/>
    </row>
    <row r="20" spans="1:18" ht="15" customHeight="1">
      <c r="A20" s="80">
        <v>48152</v>
      </c>
      <c r="B20" s="80" t="s">
        <v>72</v>
      </c>
      <c r="C20" s="81">
        <v>22</v>
      </c>
      <c r="D20" s="82">
        <f t="shared" si="0"/>
        <v>38.28</v>
      </c>
      <c r="E20" s="83">
        <f t="shared" si="1"/>
        <v>64.28</v>
      </c>
      <c r="F20" s="84"/>
      <c r="K20" s="55"/>
      <c r="N20" s="50"/>
      <c r="O20" s="51"/>
      <c r="P20" s="51"/>
      <c r="Q20" s="51"/>
      <c r="R20" s="52"/>
    </row>
    <row r="21" spans="1:11" ht="15" customHeight="1">
      <c r="A21" s="80">
        <v>48154</v>
      </c>
      <c r="B21" s="80" t="s">
        <v>72</v>
      </c>
      <c r="C21" s="81">
        <v>21</v>
      </c>
      <c r="D21" s="82">
        <f t="shared" si="0"/>
        <v>36.54</v>
      </c>
      <c r="E21" s="83">
        <f t="shared" si="1"/>
        <v>62.54</v>
      </c>
      <c r="F21" s="84"/>
      <c r="K21" s="55"/>
    </row>
    <row r="22" spans="1:11" ht="15" customHeight="1">
      <c r="A22" s="80">
        <v>48164</v>
      </c>
      <c r="B22" s="80" t="s">
        <v>71</v>
      </c>
      <c r="C22" s="81">
        <v>35</v>
      </c>
      <c r="D22" s="82">
        <f t="shared" si="0"/>
        <v>60.9</v>
      </c>
      <c r="E22" s="83">
        <f t="shared" si="1"/>
        <v>86.9</v>
      </c>
      <c r="F22" s="84"/>
      <c r="K22" s="55"/>
    </row>
    <row r="23" spans="1:11" ht="15" customHeight="1">
      <c r="A23" s="80" t="s">
        <v>87</v>
      </c>
      <c r="B23" s="80" t="s">
        <v>60</v>
      </c>
      <c r="C23" s="81">
        <v>29</v>
      </c>
      <c r="D23" s="82">
        <f t="shared" si="0"/>
        <v>50.46</v>
      </c>
      <c r="E23" s="83">
        <f t="shared" si="1"/>
        <v>76.46000000000001</v>
      </c>
      <c r="F23" s="84"/>
      <c r="K23" s="55"/>
    </row>
    <row r="24" spans="1:11" ht="15" customHeight="1">
      <c r="A24" s="80">
        <v>48170</v>
      </c>
      <c r="B24" s="80" t="s">
        <v>68</v>
      </c>
      <c r="C24" s="81">
        <v>27</v>
      </c>
      <c r="D24" s="82">
        <f t="shared" si="0"/>
        <v>46.98</v>
      </c>
      <c r="E24" s="83">
        <f t="shared" si="1"/>
        <v>72.97999999999999</v>
      </c>
      <c r="F24" s="84"/>
      <c r="K24" s="55"/>
    </row>
    <row r="25" spans="1:11" ht="15" customHeight="1">
      <c r="A25" s="80">
        <v>48173</v>
      </c>
      <c r="B25" s="80" t="s">
        <v>69</v>
      </c>
      <c r="C25" s="81">
        <v>26</v>
      </c>
      <c r="D25" s="82">
        <f t="shared" si="0"/>
        <v>45.24</v>
      </c>
      <c r="E25" s="83">
        <f t="shared" si="1"/>
        <v>71.24000000000001</v>
      </c>
      <c r="F25" s="84"/>
      <c r="K25" s="55"/>
    </row>
    <row r="26" spans="1:11" ht="15" customHeight="1">
      <c r="A26" s="80">
        <v>48174</v>
      </c>
      <c r="B26" s="80" t="s">
        <v>55</v>
      </c>
      <c r="C26" s="81">
        <v>23</v>
      </c>
      <c r="D26" s="82">
        <f t="shared" si="0"/>
        <v>40.02</v>
      </c>
      <c r="E26" s="83">
        <f t="shared" si="1"/>
        <v>66.02000000000001</v>
      </c>
      <c r="F26" s="84"/>
      <c r="K26" s="55"/>
    </row>
    <row r="27" spans="1:11" ht="15" customHeight="1">
      <c r="A27" s="80">
        <v>48179</v>
      </c>
      <c r="B27" s="80" t="s">
        <v>64</v>
      </c>
      <c r="C27" s="81">
        <v>27</v>
      </c>
      <c r="D27" s="82">
        <f t="shared" si="0"/>
        <v>46.98</v>
      </c>
      <c r="E27" s="83">
        <f t="shared" si="1"/>
        <v>72.97999999999999</v>
      </c>
      <c r="F27" s="84"/>
      <c r="K27" s="55"/>
    </row>
    <row r="28" spans="1:11" ht="15" customHeight="1">
      <c r="A28" s="85">
        <v>48180</v>
      </c>
      <c r="B28" s="80" t="s">
        <v>36</v>
      </c>
      <c r="C28" s="81">
        <v>19</v>
      </c>
      <c r="D28" s="82">
        <f t="shared" si="0"/>
        <v>33.06</v>
      </c>
      <c r="E28" s="83">
        <f t="shared" si="1"/>
        <v>59.06</v>
      </c>
      <c r="F28" s="84"/>
      <c r="K28" s="55"/>
    </row>
    <row r="29" spans="1:11" ht="15" customHeight="1">
      <c r="A29" s="80">
        <v>48183</v>
      </c>
      <c r="B29" s="80" t="s">
        <v>58</v>
      </c>
      <c r="C29" s="81">
        <v>21</v>
      </c>
      <c r="D29" s="82">
        <f t="shared" si="0"/>
        <v>36.54</v>
      </c>
      <c r="E29" s="83">
        <f t="shared" si="1"/>
        <v>62.54</v>
      </c>
      <c r="F29" s="84"/>
      <c r="K29" s="55"/>
    </row>
    <row r="30" spans="1:11" ht="15" customHeight="1">
      <c r="A30" s="80">
        <v>48183</v>
      </c>
      <c r="B30" s="80" t="s">
        <v>70</v>
      </c>
      <c r="C30" s="81">
        <v>21</v>
      </c>
      <c r="D30" s="82">
        <f t="shared" si="0"/>
        <v>36.54</v>
      </c>
      <c r="E30" s="83">
        <f t="shared" si="1"/>
        <v>62.54</v>
      </c>
      <c r="F30" s="84"/>
      <c r="K30" s="55"/>
    </row>
    <row r="31" spans="1:11" ht="15" customHeight="1">
      <c r="A31" s="80">
        <v>48183</v>
      </c>
      <c r="B31" s="80" t="s">
        <v>61</v>
      </c>
      <c r="C31" s="81">
        <v>23</v>
      </c>
      <c r="D31" s="82">
        <f t="shared" si="0"/>
        <v>40.02</v>
      </c>
      <c r="E31" s="83">
        <f t="shared" si="1"/>
        <v>66.02000000000001</v>
      </c>
      <c r="F31" s="84"/>
      <c r="K31" s="55"/>
    </row>
    <row r="32" spans="1:11" ht="15" customHeight="1">
      <c r="A32" s="85">
        <v>48184</v>
      </c>
      <c r="B32" s="80" t="s">
        <v>37</v>
      </c>
      <c r="C32" s="81">
        <v>25</v>
      </c>
      <c r="D32" s="82">
        <f t="shared" si="0"/>
        <v>43.5</v>
      </c>
      <c r="E32" s="83">
        <f t="shared" si="1"/>
        <v>69.5</v>
      </c>
      <c r="F32" s="84"/>
      <c r="K32" s="53"/>
    </row>
    <row r="33" spans="1:11" ht="15" customHeight="1">
      <c r="A33" s="85">
        <v>48185</v>
      </c>
      <c r="B33" s="80" t="s">
        <v>38</v>
      </c>
      <c r="C33" s="81">
        <v>23</v>
      </c>
      <c r="D33" s="82">
        <f t="shared" si="0"/>
        <v>40.02</v>
      </c>
      <c r="E33" s="83">
        <f t="shared" si="1"/>
        <v>66.02000000000001</v>
      </c>
      <c r="F33" s="84"/>
      <c r="K33" s="53"/>
    </row>
    <row r="34" spans="1:11" ht="15" customHeight="1">
      <c r="A34" s="85">
        <v>48186</v>
      </c>
      <c r="B34" s="80" t="s">
        <v>38</v>
      </c>
      <c r="C34" s="81">
        <v>26</v>
      </c>
      <c r="D34" s="82">
        <f t="shared" si="0"/>
        <v>45.24</v>
      </c>
      <c r="E34" s="83">
        <f t="shared" si="1"/>
        <v>71.24000000000001</v>
      </c>
      <c r="F34" s="84"/>
      <c r="K34" s="53"/>
    </row>
    <row r="35" spans="1:11" ht="15" customHeight="1">
      <c r="A35" s="80">
        <v>48187</v>
      </c>
      <c r="B35" s="80" t="s">
        <v>75</v>
      </c>
      <c r="C35" s="81">
        <v>30</v>
      </c>
      <c r="D35" s="82">
        <f t="shared" si="0"/>
        <v>52.2</v>
      </c>
      <c r="E35" s="83">
        <f t="shared" si="1"/>
        <v>78.2</v>
      </c>
      <c r="F35" s="84"/>
      <c r="K35" s="53"/>
    </row>
    <row r="36" spans="1:11" ht="15" customHeight="1">
      <c r="A36" s="80">
        <v>48188</v>
      </c>
      <c r="B36" s="80" t="s">
        <v>75</v>
      </c>
      <c r="C36" s="81">
        <v>33</v>
      </c>
      <c r="D36" s="82">
        <f t="shared" si="0"/>
        <v>57.42</v>
      </c>
      <c r="E36" s="83">
        <f t="shared" si="1"/>
        <v>83.42</v>
      </c>
      <c r="F36" s="84"/>
      <c r="K36" s="53"/>
    </row>
    <row r="37" spans="1:11" ht="15" customHeight="1">
      <c r="A37" s="85">
        <v>48192</v>
      </c>
      <c r="B37" s="80" t="s">
        <v>39</v>
      </c>
      <c r="C37" s="81">
        <v>17</v>
      </c>
      <c r="D37" s="82">
        <f t="shared" si="0"/>
        <v>29.58</v>
      </c>
      <c r="E37" s="83">
        <f t="shared" si="1"/>
        <v>55.58</v>
      </c>
      <c r="F37" s="84"/>
      <c r="K37" s="53"/>
    </row>
    <row r="38" spans="1:11" ht="15" customHeight="1">
      <c r="A38" s="85">
        <v>48193</v>
      </c>
      <c r="B38" s="85" t="s">
        <v>42</v>
      </c>
      <c r="C38" s="81">
        <v>17</v>
      </c>
      <c r="D38" s="82">
        <f t="shared" si="0"/>
        <v>29.58</v>
      </c>
      <c r="E38" s="83">
        <f t="shared" si="1"/>
        <v>55.58</v>
      </c>
      <c r="F38" s="84"/>
      <c r="K38" s="53"/>
    </row>
    <row r="39" spans="1:11" ht="15" customHeight="1">
      <c r="A39" s="85">
        <v>48195</v>
      </c>
      <c r="B39" s="80" t="s">
        <v>35</v>
      </c>
      <c r="C39" s="81">
        <v>15</v>
      </c>
      <c r="D39" s="82">
        <f t="shared" si="0"/>
        <v>26.1</v>
      </c>
      <c r="E39" s="83">
        <f t="shared" si="1"/>
        <v>52.1</v>
      </c>
      <c r="F39" s="84"/>
      <c r="K39" s="53"/>
    </row>
    <row r="40" spans="1:11" ht="15" customHeight="1">
      <c r="A40" s="80">
        <v>48203</v>
      </c>
      <c r="B40" s="80" t="s">
        <v>46</v>
      </c>
      <c r="C40" s="81">
        <v>8</v>
      </c>
      <c r="D40" s="82">
        <f t="shared" si="0"/>
        <v>13.92</v>
      </c>
      <c r="E40" s="83">
        <f t="shared" si="1"/>
        <v>39.92</v>
      </c>
      <c r="F40" s="84"/>
      <c r="K40" s="53"/>
    </row>
    <row r="41" spans="1:11" ht="15" customHeight="1">
      <c r="A41" s="85">
        <v>48212</v>
      </c>
      <c r="B41" s="85" t="s">
        <v>44</v>
      </c>
      <c r="C41" s="81">
        <v>6</v>
      </c>
      <c r="D41" s="82">
        <f t="shared" si="0"/>
        <v>10.44</v>
      </c>
      <c r="E41" s="83">
        <f t="shared" si="1"/>
        <v>36.44</v>
      </c>
      <c r="F41" s="84"/>
      <c r="K41" s="53"/>
    </row>
    <row r="42" spans="1:11" ht="15" customHeight="1">
      <c r="A42" s="85">
        <v>48218</v>
      </c>
      <c r="B42" s="85" t="s">
        <v>34</v>
      </c>
      <c r="C42" s="81">
        <v>10</v>
      </c>
      <c r="D42" s="82">
        <f t="shared" si="0"/>
        <v>17.4</v>
      </c>
      <c r="E42" s="83">
        <f t="shared" si="1"/>
        <v>43.4</v>
      </c>
      <c r="F42" s="84"/>
      <c r="K42" s="53"/>
    </row>
    <row r="43" spans="1:11" ht="15.75">
      <c r="A43" s="80">
        <v>48225</v>
      </c>
      <c r="B43" s="80" t="s">
        <v>56</v>
      </c>
      <c r="C43" s="86">
        <v>13</v>
      </c>
      <c r="D43" s="82">
        <f t="shared" si="0"/>
        <v>22.62</v>
      </c>
      <c r="E43" s="83">
        <f t="shared" si="1"/>
        <v>48.620000000000005</v>
      </c>
      <c r="F43" s="87"/>
      <c r="G43" s="49"/>
      <c r="H43" s="49"/>
      <c r="I43" s="49"/>
      <c r="J43" s="49"/>
      <c r="K43" s="53"/>
    </row>
    <row r="44" spans="1:11" ht="15.75">
      <c r="A44" s="85">
        <v>48229</v>
      </c>
      <c r="B44" s="85" t="s">
        <v>66</v>
      </c>
      <c r="C44" s="81">
        <v>11</v>
      </c>
      <c r="D44" s="82">
        <f t="shared" si="0"/>
        <v>19.14</v>
      </c>
      <c r="E44" s="83">
        <f t="shared" si="1"/>
        <v>45.14</v>
      </c>
      <c r="F44" s="87"/>
      <c r="G44" s="49"/>
      <c r="H44" s="49"/>
      <c r="I44" s="49"/>
      <c r="J44" s="49"/>
      <c r="K44" s="53"/>
    </row>
    <row r="45" spans="1:16" ht="15.75">
      <c r="A45" s="85">
        <v>48230</v>
      </c>
      <c r="B45" s="85" t="s">
        <v>84</v>
      </c>
      <c r="C45" s="81">
        <v>11</v>
      </c>
      <c r="D45" s="82">
        <f t="shared" si="0"/>
        <v>19.14</v>
      </c>
      <c r="E45" s="83">
        <f t="shared" si="1"/>
        <v>45.14</v>
      </c>
      <c r="F45" s="84"/>
      <c r="K45" s="53"/>
      <c r="P45" s="57"/>
    </row>
    <row r="46" spans="1:16" ht="15.75">
      <c r="A46" s="85">
        <v>48236</v>
      </c>
      <c r="B46" s="85" t="s">
        <v>85</v>
      </c>
      <c r="C46" s="81">
        <v>14</v>
      </c>
      <c r="D46" s="82">
        <f t="shared" si="0"/>
        <v>24.36</v>
      </c>
      <c r="E46" s="83">
        <f t="shared" si="1"/>
        <v>50.36</v>
      </c>
      <c r="F46" s="88"/>
      <c r="G46" s="71"/>
      <c r="H46" s="73"/>
      <c r="K46" s="53"/>
      <c r="M46" s="57"/>
      <c r="N46" s="59"/>
      <c r="O46" s="58"/>
      <c r="P46" s="57"/>
    </row>
    <row r="47" spans="1:6" ht="15.75">
      <c r="A47" s="85">
        <v>48239</v>
      </c>
      <c r="B47" s="85" t="s">
        <v>82</v>
      </c>
      <c r="C47" s="81">
        <v>16</v>
      </c>
      <c r="D47" s="82">
        <f t="shared" si="0"/>
        <v>27.84</v>
      </c>
      <c r="E47" s="83">
        <f t="shared" si="1"/>
        <v>53.84</v>
      </c>
      <c r="F47" s="84"/>
    </row>
    <row r="48" spans="1:6" ht="15.75">
      <c r="A48" s="85">
        <v>48240</v>
      </c>
      <c r="B48" s="85" t="s">
        <v>82</v>
      </c>
      <c r="C48" s="81">
        <v>18</v>
      </c>
      <c r="D48" s="82">
        <f t="shared" si="0"/>
        <v>31.32</v>
      </c>
      <c r="E48" s="83">
        <f t="shared" si="1"/>
        <v>57.32</v>
      </c>
      <c r="F48" s="84"/>
    </row>
    <row r="49" spans="1:6" ht="15.75">
      <c r="A49" s="89"/>
      <c r="B49" s="89"/>
      <c r="C49" s="90"/>
      <c r="D49" s="91"/>
      <c r="E49" s="92"/>
      <c r="F49" s="84"/>
    </row>
    <row r="50" spans="1:6" ht="15.75">
      <c r="A50" s="89"/>
      <c r="B50" s="89"/>
      <c r="C50" s="90"/>
      <c r="D50" s="91"/>
      <c r="E50" s="92"/>
      <c r="F50" s="84"/>
    </row>
    <row r="51" spans="1:6" ht="15.75">
      <c r="A51" s="84"/>
      <c r="B51" s="93"/>
      <c r="C51" s="94"/>
      <c r="D51" s="95"/>
      <c r="E51" s="96"/>
      <c r="F51" s="84"/>
    </row>
    <row r="52" spans="1:6" ht="26.25">
      <c r="A52" s="122" t="s">
        <v>63</v>
      </c>
      <c r="B52" s="123"/>
      <c r="C52" s="123"/>
      <c r="D52" s="123"/>
      <c r="E52" s="123"/>
      <c r="F52" s="123"/>
    </row>
    <row r="53" spans="1:6" ht="23.25">
      <c r="A53" s="124" t="s">
        <v>89</v>
      </c>
      <c r="B53" s="125"/>
      <c r="C53" s="125"/>
      <c r="D53" s="125"/>
      <c r="E53" s="125"/>
      <c r="F53" s="125"/>
    </row>
    <row r="54" spans="1:6" ht="15.75">
      <c r="A54" s="84"/>
      <c r="B54" s="93"/>
      <c r="C54" s="94"/>
      <c r="D54" s="95"/>
      <c r="E54" s="96"/>
      <c r="F54" s="84"/>
    </row>
    <row r="55" spans="1:6" ht="15.75">
      <c r="A55" s="97" t="s">
        <v>57</v>
      </c>
      <c r="B55" s="98" t="s">
        <v>40</v>
      </c>
      <c r="C55" s="99" t="s">
        <v>7</v>
      </c>
      <c r="D55" s="100" t="s">
        <v>6</v>
      </c>
      <c r="E55" s="101" t="s">
        <v>86</v>
      </c>
      <c r="F55" s="84"/>
    </row>
    <row r="56" spans="1:6" ht="15.75">
      <c r="A56" s="80">
        <v>48201</v>
      </c>
      <c r="B56" s="80" t="s">
        <v>65</v>
      </c>
      <c r="C56" s="81">
        <v>1</v>
      </c>
      <c r="D56" s="102">
        <f aca="true" t="shared" si="2" ref="D56:D85">C56*1.74</f>
        <v>1.74</v>
      </c>
      <c r="E56" s="103">
        <f>SUM(26+D56)</f>
        <v>27.74</v>
      </c>
      <c r="F56" s="84"/>
    </row>
    <row r="57" spans="1:6" ht="15.75">
      <c r="A57" s="80">
        <v>48202</v>
      </c>
      <c r="B57" s="80" t="s">
        <v>65</v>
      </c>
      <c r="C57" s="81">
        <v>5</v>
      </c>
      <c r="D57" s="102">
        <f t="shared" si="2"/>
        <v>8.7</v>
      </c>
      <c r="E57" s="103">
        <f aca="true" t="shared" si="3" ref="E57:E85">SUM(26+D57)</f>
        <v>34.7</v>
      </c>
      <c r="F57" s="84"/>
    </row>
    <row r="58" spans="1:6" ht="15.75">
      <c r="A58" s="85">
        <v>48203</v>
      </c>
      <c r="B58" s="85" t="s">
        <v>65</v>
      </c>
      <c r="C58" s="81">
        <v>8</v>
      </c>
      <c r="D58" s="102">
        <f t="shared" si="2"/>
        <v>13.92</v>
      </c>
      <c r="E58" s="103">
        <f t="shared" si="3"/>
        <v>39.92</v>
      </c>
      <c r="F58" s="84"/>
    </row>
    <row r="59" spans="1:6" ht="15.75">
      <c r="A59" s="85">
        <v>48204</v>
      </c>
      <c r="B59" s="85" t="s">
        <v>65</v>
      </c>
      <c r="C59" s="81">
        <v>7</v>
      </c>
      <c r="D59" s="102">
        <f t="shared" si="2"/>
        <v>12.18</v>
      </c>
      <c r="E59" s="103">
        <f t="shared" si="3"/>
        <v>38.18</v>
      </c>
      <c r="F59" s="84"/>
    </row>
    <row r="60" spans="1:6" ht="15.75">
      <c r="A60" s="85">
        <v>48205</v>
      </c>
      <c r="B60" s="85" t="s">
        <v>65</v>
      </c>
      <c r="C60" s="81">
        <v>9</v>
      </c>
      <c r="D60" s="102">
        <f t="shared" si="2"/>
        <v>15.66</v>
      </c>
      <c r="E60" s="103">
        <f t="shared" si="3"/>
        <v>41.66</v>
      </c>
      <c r="F60" s="84"/>
    </row>
    <row r="61" spans="1:6" ht="15.75">
      <c r="A61" s="85">
        <v>48206</v>
      </c>
      <c r="B61" s="85" t="s">
        <v>65</v>
      </c>
      <c r="C61" s="81">
        <v>7</v>
      </c>
      <c r="D61" s="102">
        <f t="shared" si="2"/>
        <v>12.18</v>
      </c>
      <c r="E61" s="103">
        <f t="shared" si="3"/>
        <v>38.18</v>
      </c>
      <c r="F61" s="84"/>
    </row>
    <row r="62" spans="1:6" ht="15.75">
      <c r="A62" s="85">
        <v>48207</v>
      </c>
      <c r="B62" s="85" t="s">
        <v>65</v>
      </c>
      <c r="C62" s="81">
        <v>2</v>
      </c>
      <c r="D62" s="102">
        <f t="shared" si="2"/>
        <v>3.48</v>
      </c>
      <c r="E62" s="103">
        <f t="shared" si="3"/>
        <v>29.48</v>
      </c>
      <c r="F62" s="84"/>
    </row>
    <row r="63" spans="1:6" ht="15.75">
      <c r="A63" s="85">
        <v>48208</v>
      </c>
      <c r="B63" s="85" t="s">
        <v>65</v>
      </c>
      <c r="C63" s="81">
        <v>5</v>
      </c>
      <c r="D63" s="102">
        <f t="shared" si="2"/>
        <v>8.7</v>
      </c>
      <c r="E63" s="103">
        <f t="shared" si="3"/>
        <v>34.7</v>
      </c>
      <c r="F63" s="84"/>
    </row>
    <row r="64" spans="1:6" ht="15.75">
      <c r="A64" s="85">
        <v>48209</v>
      </c>
      <c r="B64" s="85" t="s">
        <v>65</v>
      </c>
      <c r="C64" s="81">
        <v>5</v>
      </c>
      <c r="D64" s="102">
        <f t="shared" si="2"/>
        <v>8.7</v>
      </c>
      <c r="E64" s="103">
        <f t="shared" si="3"/>
        <v>34.7</v>
      </c>
      <c r="F64" s="84"/>
    </row>
    <row r="65" spans="1:6" ht="15.75">
      <c r="A65" s="85">
        <v>48210</v>
      </c>
      <c r="B65" s="85" t="s">
        <v>65</v>
      </c>
      <c r="C65" s="81">
        <v>7</v>
      </c>
      <c r="D65" s="102">
        <f t="shared" si="2"/>
        <v>12.18</v>
      </c>
      <c r="E65" s="103">
        <f t="shared" si="3"/>
        <v>38.18</v>
      </c>
      <c r="F65" s="84"/>
    </row>
    <row r="66" spans="1:6" ht="15.75">
      <c r="A66" s="80">
        <v>48211</v>
      </c>
      <c r="B66" s="80" t="s">
        <v>65</v>
      </c>
      <c r="C66" s="86">
        <v>4</v>
      </c>
      <c r="D66" s="102">
        <f t="shared" si="2"/>
        <v>6.96</v>
      </c>
      <c r="E66" s="103">
        <f t="shared" si="3"/>
        <v>32.96</v>
      </c>
      <c r="F66" s="84"/>
    </row>
    <row r="67" spans="1:6" ht="15.75">
      <c r="A67" s="85">
        <v>48212</v>
      </c>
      <c r="B67" s="85" t="s">
        <v>65</v>
      </c>
      <c r="C67" s="81">
        <v>6</v>
      </c>
      <c r="D67" s="102">
        <f t="shared" si="2"/>
        <v>10.44</v>
      </c>
      <c r="E67" s="103">
        <f t="shared" si="3"/>
        <v>36.44</v>
      </c>
      <c r="F67" s="84"/>
    </row>
    <row r="68" spans="1:11" ht="15.75">
      <c r="A68" s="85">
        <v>48213</v>
      </c>
      <c r="B68" s="85" t="s">
        <v>65</v>
      </c>
      <c r="C68" s="81">
        <v>7</v>
      </c>
      <c r="D68" s="102">
        <f t="shared" si="2"/>
        <v>12.18</v>
      </c>
      <c r="E68" s="103">
        <f t="shared" si="3"/>
        <v>38.18</v>
      </c>
      <c r="F68" s="84"/>
      <c r="K68" s="79"/>
    </row>
    <row r="69" spans="1:11" ht="15.75">
      <c r="A69" s="85">
        <v>48214</v>
      </c>
      <c r="B69" s="85" t="s">
        <v>65</v>
      </c>
      <c r="C69" s="81">
        <v>5</v>
      </c>
      <c r="D69" s="102">
        <f t="shared" si="2"/>
        <v>8.7</v>
      </c>
      <c r="E69" s="103">
        <f t="shared" si="3"/>
        <v>34.7</v>
      </c>
      <c r="F69" s="84"/>
      <c r="K69" s="79"/>
    </row>
    <row r="70" spans="1:11" ht="15.75">
      <c r="A70" s="85">
        <v>48215</v>
      </c>
      <c r="B70" s="85" t="s">
        <v>65</v>
      </c>
      <c r="C70" s="81">
        <v>9</v>
      </c>
      <c r="D70" s="102">
        <f t="shared" si="2"/>
        <v>15.66</v>
      </c>
      <c r="E70" s="103">
        <f t="shared" si="3"/>
        <v>41.66</v>
      </c>
      <c r="F70" s="84"/>
      <c r="K70" s="79"/>
    </row>
    <row r="71" spans="1:11" ht="15.75">
      <c r="A71" s="85">
        <v>48216</v>
      </c>
      <c r="B71" s="85" t="s">
        <v>65</v>
      </c>
      <c r="C71" s="81">
        <v>4</v>
      </c>
      <c r="D71" s="102">
        <f t="shared" si="2"/>
        <v>6.96</v>
      </c>
      <c r="E71" s="103">
        <f t="shared" si="3"/>
        <v>32.96</v>
      </c>
      <c r="F71" s="84"/>
      <c r="K71" s="79"/>
    </row>
    <row r="72" spans="1:11" ht="15.75">
      <c r="A72" s="85">
        <v>48217</v>
      </c>
      <c r="B72" s="85" t="s">
        <v>65</v>
      </c>
      <c r="C72" s="81">
        <v>9</v>
      </c>
      <c r="D72" s="102">
        <f t="shared" si="2"/>
        <v>15.66</v>
      </c>
      <c r="E72" s="103">
        <f t="shared" si="3"/>
        <v>41.66</v>
      </c>
      <c r="F72" s="84"/>
      <c r="K72" s="79"/>
    </row>
    <row r="73" spans="1:11" ht="15.75">
      <c r="A73" s="85">
        <v>48219</v>
      </c>
      <c r="B73" s="85" t="s">
        <v>65</v>
      </c>
      <c r="C73" s="81">
        <v>15</v>
      </c>
      <c r="D73" s="102">
        <f t="shared" si="2"/>
        <v>26.1</v>
      </c>
      <c r="E73" s="103">
        <f t="shared" si="3"/>
        <v>52.1</v>
      </c>
      <c r="F73" s="84"/>
      <c r="K73" s="79"/>
    </row>
    <row r="74" spans="1:11" ht="15.75">
      <c r="A74" s="85">
        <v>48221</v>
      </c>
      <c r="B74" s="85" t="s">
        <v>65</v>
      </c>
      <c r="C74" s="81">
        <v>11</v>
      </c>
      <c r="D74" s="102">
        <f t="shared" si="2"/>
        <v>19.14</v>
      </c>
      <c r="E74" s="103">
        <f t="shared" si="3"/>
        <v>45.14</v>
      </c>
      <c r="F74" s="84"/>
      <c r="K74" s="79"/>
    </row>
    <row r="75" spans="1:11" ht="15.75">
      <c r="A75" s="85">
        <v>48223</v>
      </c>
      <c r="B75" s="85" t="s">
        <v>65</v>
      </c>
      <c r="C75" s="81">
        <v>14</v>
      </c>
      <c r="D75" s="102">
        <f t="shared" si="2"/>
        <v>24.36</v>
      </c>
      <c r="E75" s="103">
        <f t="shared" si="3"/>
        <v>50.36</v>
      </c>
      <c r="F75" s="84"/>
      <c r="K75" s="79"/>
    </row>
    <row r="76" spans="1:11" ht="15.75">
      <c r="A76" s="85">
        <v>48224</v>
      </c>
      <c r="B76" s="85" t="s">
        <v>65</v>
      </c>
      <c r="C76" s="81">
        <v>10</v>
      </c>
      <c r="D76" s="102">
        <f t="shared" si="2"/>
        <v>17.4</v>
      </c>
      <c r="E76" s="103">
        <f t="shared" si="3"/>
        <v>43.4</v>
      </c>
      <c r="F76" s="84"/>
      <c r="K76" s="79"/>
    </row>
    <row r="77" spans="1:6" ht="15.75">
      <c r="A77" s="85">
        <v>48226</v>
      </c>
      <c r="B77" s="85" t="s">
        <v>65</v>
      </c>
      <c r="C77" s="81">
        <v>1</v>
      </c>
      <c r="D77" s="102">
        <f t="shared" si="2"/>
        <v>1.74</v>
      </c>
      <c r="E77" s="103">
        <f t="shared" si="3"/>
        <v>27.74</v>
      </c>
      <c r="F77" s="84"/>
    </row>
    <row r="78" spans="1:6" ht="15.75">
      <c r="A78" s="85">
        <v>48227</v>
      </c>
      <c r="B78" s="85" t="s">
        <v>65</v>
      </c>
      <c r="C78" s="81">
        <v>10</v>
      </c>
      <c r="D78" s="102">
        <f t="shared" si="2"/>
        <v>17.4</v>
      </c>
      <c r="E78" s="103">
        <f t="shared" si="3"/>
        <v>43.4</v>
      </c>
      <c r="F78" s="84"/>
    </row>
    <row r="79" spans="1:6" ht="15.75">
      <c r="A79" s="85">
        <v>48228</v>
      </c>
      <c r="B79" s="85" t="s">
        <v>65</v>
      </c>
      <c r="C79" s="81">
        <v>13</v>
      </c>
      <c r="D79" s="102">
        <f t="shared" si="2"/>
        <v>22.62</v>
      </c>
      <c r="E79" s="103">
        <f t="shared" si="3"/>
        <v>48.620000000000005</v>
      </c>
      <c r="F79" s="84"/>
    </row>
    <row r="80" spans="1:6" ht="15.75">
      <c r="A80" s="85">
        <v>48234</v>
      </c>
      <c r="B80" s="85" t="s">
        <v>65</v>
      </c>
      <c r="C80" s="81">
        <v>8</v>
      </c>
      <c r="D80" s="102">
        <f t="shared" si="2"/>
        <v>13.92</v>
      </c>
      <c r="E80" s="103">
        <f t="shared" si="3"/>
        <v>39.92</v>
      </c>
      <c r="F80" s="84"/>
    </row>
    <row r="81" spans="1:6" ht="15.75">
      <c r="A81" s="85">
        <v>48235</v>
      </c>
      <c r="B81" s="85" t="s">
        <v>65</v>
      </c>
      <c r="C81" s="81">
        <v>12</v>
      </c>
      <c r="D81" s="102">
        <f t="shared" si="2"/>
        <v>20.88</v>
      </c>
      <c r="E81" s="103">
        <f t="shared" si="3"/>
        <v>46.879999999999995</v>
      </c>
      <c r="F81" s="84"/>
    </row>
    <row r="82" spans="1:6" ht="15.75">
      <c r="A82" s="85">
        <v>48238</v>
      </c>
      <c r="B82" s="85" t="s">
        <v>65</v>
      </c>
      <c r="C82" s="81">
        <v>9</v>
      </c>
      <c r="D82" s="102">
        <f t="shared" si="2"/>
        <v>15.66</v>
      </c>
      <c r="E82" s="103">
        <f t="shared" si="3"/>
        <v>41.66</v>
      </c>
      <c r="F82" s="84"/>
    </row>
    <row r="83" spans="1:6" ht="15.75">
      <c r="A83" s="85">
        <v>48242</v>
      </c>
      <c r="B83" s="104" t="s">
        <v>83</v>
      </c>
      <c r="C83" s="81">
        <v>19</v>
      </c>
      <c r="D83" s="102">
        <f t="shared" si="2"/>
        <v>33.06</v>
      </c>
      <c r="E83" s="103">
        <f t="shared" si="3"/>
        <v>59.06</v>
      </c>
      <c r="F83" s="84"/>
    </row>
    <row r="84" spans="1:6" ht="15.75">
      <c r="A84" s="80">
        <v>48243</v>
      </c>
      <c r="B84" s="80" t="s">
        <v>65</v>
      </c>
      <c r="C84" s="86">
        <v>1</v>
      </c>
      <c r="D84" s="102">
        <f t="shared" si="2"/>
        <v>1.74</v>
      </c>
      <c r="E84" s="103">
        <f t="shared" si="3"/>
        <v>27.74</v>
      </c>
      <c r="F84" s="84"/>
    </row>
    <row r="85" spans="1:6" ht="15.75">
      <c r="A85" s="80">
        <v>48265</v>
      </c>
      <c r="B85" s="80" t="s">
        <v>65</v>
      </c>
      <c r="C85" s="86">
        <v>1</v>
      </c>
      <c r="D85" s="102">
        <f t="shared" si="2"/>
        <v>1.74</v>
      </c>
      <c r="E85" s="103">
        <f t="shared" si="3"/>
        <v>27.74</v>
      </c>
      <c r="F85" s="84"/>
    </row>
    <row r="86" spans="1:6" ht="15.75">
      <c r="A86" s="84"/>
      <c r="B86" s="93"/>
      <c r="C86" s="94"/>
      <c r="D86" s="105"/>
      <c r="E86" s="96"/>
      <c r="F86" s="84"/>
    </row>
    <row r="87" spans="1:6" ht="15.75">
      <c r="A87" s="106" t="s">
        <v>88</v>
      </c>
      <c r="B87" s="93"/>
      <c r="C87" s="94"/>
      <c r="D87" s="95"/>
      <c r="E87" s="96"/>
      <c r="F87" s="84"/>
    </row>
    <row r="88" spans="1:6" ht="15.75">
      <c r="A88" s="84"/>
      <c r="B88" s="93"/>
      <c r="C88" s="94"/>
      <c r="D88" s="95"/>
      <c r="E88" s="96"/>
      <c r="F88" s="84"/>
    </row>
  </sheetData>
  <sheetProtection/>
  <mergeCells count="4">
    <mergeCell ref="A1:F1"/>
    <mergeCell ref="A2:F2"/>
    <mergeCell ref="A52:F52"/>
    <mergeCell ref="A53:F53"/>
  </mergeCells>
  <printOptions horizontalCentered="1" verticalCentered="1"/>
  <pageMargins left="0.5" right="0.5" top="0.5" bottom="0" header="0.1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County</dc:creator>
  <cp:keywords/>
  <dc:description/>
  <cp:lastModifiedBy>Paula Bridges</cp:lastModifiedBy>
  <cp:lastPrinted>2016-01-19T20:04:09Z</cp:lastPrinted>
  <dcterms:created xsi:type="dcterms:W3CDTF">2006-05-05T19:23:08Z</dcterms:created>
  <dcterms:modified xsi:type="dcterms:W3CDTF">2021-05-04T13:58:55Z</dcterms:modified>
  <cp:category/>
  <cp:version/>
  <cp:contentType/>
  <cp:contentStatus/>
</cp:coreProperties>
</file>